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60" windowWidth="19410" windowHeight="12015" firstSheet="1" activeTab="1"/>
  </bookViews>
  <sheets>
    <sheet name="WC Renewal Questionnaire" sheetId="1" r:id="rId1"/>
    <sheet name="Historical &amp; Estimated Payroll" sheetId="2" r:id="rId2"/>
    <sheet name="Optional Coverages" sheetId="3" r:id="rId3"/>
    <sheet name="Employee Concentration" sheetId="4" r:id="rId4"/>
    <sheet name="Aircraft and Pilot Info" sheetId="5" r:id="rId5"/>
    <sheet name="Watercraft Info" sheetId="6" r:id="rId6"/>
    <sheet name="Historical Data" sheetId="7" r:id="rId7"/>
    <sheet name="Sheet2" sheetId="8" r:id="rId8"/>
  </sheets>
  <definedNames>
    <definedName name="_xlnm.Print_Area" localSheetId="4">'Aircraft and Pilot Info'!$A$1:$E$22</definedName>
    <definedName name="_xlnm.Print_Area" localSheetId="3">'Employee Concentration'!$A$1:$H$12</definedName>
    <definedName name="_xlnm.Print_Area" localSheetId="1">'Historical &amp; Estimated Payroll'!$A$2:$P$69</definedName>
    <definedName name="_xlnm.Print_Area" localSheetId="2">'Optional Coverages'!$A$1:$K$28</definedName>
    <definedName name="_xlnm.Print_Area" localSheetId="5">'Watercraft Info'!$A$1:$H$20</definedName>
    <definedName name="_xlnm.Print_Area" localSheetId="0">'WC Renewal Questionnaire'!$A$1:$E$40</definedName>
  </definedNames>
  <calcPr calcId="125725"/>
</workbook>
</file>

<file path=xl/calcChain.xml><?xml version="1.0" encoding="utf-8"?>
<calcChain xmlns="http://schemas.openxmlformats.org/spreadsheetml/2006/main">
  <c r="E18" i="7"/>
  <c r="E17"/>
  <c r="E16"/>
  <c r="E15"/>
  <c r="E14"/>
  <c r="E13"/>
  <c r="E12"/>
  <c r="E11"/>
  <c r="E10"/>
  <c r="E9"/>
  <c r="E8"/>
  <c r="E7"/>
  <c r="P19"/>
  <c r="Q19" s="1"/>
  <c r="M69" i="2"/>
  <c r="L69"/>
  <c r="G69"/>
  <c r="F69"/>
  <c r="D69"/>
  <c r="C69"/>
  <c r="Q18" i="7"/>
  <c r="Q17"/>
  <c r="Q16"/>
  <c r="Q15"/>
  <c r="Q14"/>
  <c r="Q13"/>
  <c r="Q12"/>
  <c r="Q11"/>
  <c r="Q10"/>
  <c r="Q9"/>
  <c r="Q8"/>
  <c r="Q7"/>
  <c r="H18"/>
  <c r="H17"/>
  <c r="H16"/>
  <c r="H15"/>
  <c r="H14"/>
  <c r="P18"/>
  <c r="P17"/>
  <c r="P16"/>
  <c r="P15"/>
  <c r="P14"/>
  <c r="P13"/>
  <c r="P12"/>
  <c r="P11"/>
  <c r="P10"/>
  <c r="P9"/>
  <c r="P8"/>
  <c r="P7"/>
  <c r="D45" i="4"/>
</calcChain>
</file>

<file path=xl/sharedStrings.xml><?xml version="1.0" encoding="utf-8"?>
<sst xmlns="http://schemas.openxmlformats.org/spreadsheetml/2006/main" count="368" uniqueCount="288">
  <si>
    <t>Workers' Compensation Renewal Questionnaire</t>
  </si>
  <si>
    <t>Member Name:  Cameron County</t>
  </si>
  <si>
    <t>Pool Coordinator</t>
  </si>
  <si>
    <t>Our records indicate that the Member has designated the individual below as the Pool Coordinator for this coverage. In accordance with the terms of the Interlocal Participation Agreement, the Pool Coordinator has express authority to represent and to bind the Member, and the Pool will not be required to contact any other individual regarding matters arising from or related to this Agreement. If the Member wishes to change or update the Pool Coordinator information, please make the necessary changes below.</t>
  </si>
  <si>
    <t>Pool Coordinator:  Ms. Martha Galarza</t>
  </si>
  <si>
    <t>Email:  mgalarza@co.cameron.tx.us</t>
  </si>
  <si>
    <t>Office Phone Number:  (956) 544-0822</t>
  </si>
  <si>
    <t>Fax Number:</t>
  </si>
  <si>
    <t>Mailing Address:  1100 E Monroe St</t>
  </si>
  <si>
    <t>City, State, Zip:  Brownsville,TX 78520-5883</t>
  </si>
  <si>
    <t>General Information</t>
  </si>
  <si>
    <t>Yes or No</t>
  </si>
  <si>
    <t>1.  Do you have operations involving the loading, unloading, repair, or construction of watercraft or  vessels, including work performed on barges or docks?</t>
  </si>
  <si>
    <t>If Yes:</t>
  </si>
  <si>
    <t>* Average number of employees in a vehicle per trip:</t>
  </si>
  <si>
    <t>* Maximum number of employees in a vehicle per trip:</t>
  </si>
  <si>
    <t>* Average number of daily trips:</t>
  </si>
  <si>
    <t>Unreported Claims</t>
  </si>
  <si>
    <t>1.  Are you, or any officer or employee, aware of, or have knowledge of any circumstance, occurrence, fact or event which is likely to be a basis of a claim, either now or in the future?</t>
  </si>
  <si>
    <t>If yes, please describe:</t>
  </si>
  <si>
    <t>2.  Has the situation been reported to TAC Claims Department?</t>
  </si>
  <si>
    <t>Acknowledgement and Acceptance</t>
  </si>
  <si>
    <t>Rating Class Code</t>
  </si>
  <si>
    <t>Rating Class Description</t>
  </si>
  <si>
    <t>Aircraft Ambulance</t>
  </si>
  <si>
    <t>Aircraft Oper. (Patrol, Ambulan)</t>
  </si>
  <si>
    <t>Airport</t>
  </si>
  <si>
    <t>Ambulance</t>
  </si>
  <si>
    <t>Amusement Park, Exhibition Center</t>
  </si>
  <si>
    <t>Auto Mechanics</t>
  </si>
  <si>
    <t>Bldg. Maintenance &amp; Janitors</t>
  </si>
  <si>
    <t>Carpentry (Noc)</t>
  </si>
  <si>
    <t>Cemetery Operations</t>
  </si>
  <si>
    <t>Chemical Analyst/Assayers</t>
  </si>
  <si>
    <t>Chief Of Commissions &amp; Directors</t>
  </si>
  <si>
    <t>Clerical</t>
  </si>
  <si>
    <t>Co. &amp; Drain Dist. Commissioners</t>
  </si>
  <si>
    <t>Commodity Dist.-Retail Grocery</t>
  </si>
  <si>
    <t>Concrete Construction-Bridges</t>
  </si>
  <si>
    <t>Drivers</t>
  </si>
  <si>
    <t>Election Personnel</t>
  </si>
  <si>
    <t>Electrical Wiring W/In Buildings</t>
  </si>
  <si>
    <t>Engineers, Surveyors</t>
  </si>
  <si>
    <t>Firefighters &amp; Drivers</t>
  </si>
  <si>
    <t>Garbage Collection &amp; Drivers</t>
  </si>
  <si>
    <t>Gas/Water Main Connection Constr</t>
  </si>
  <si>
    <t>Golf Course</t>
  </si>
  <si>
    <t>Homemaker Service</t>
  </si>
  <si>
    <t>Hospital, All Others</t>
  </si>
  <si>
    <t>Hospital Professional &amp; Clerical</t>
  </si>
  <si>
    <t>Housing Authority &amp; Drivers</t>
  </si>
  <si>
    <t>Housing Authority Mgrs &amp; Emplys</t>
  </si>
  <si>
    <t>Insect Control</t>
  </si>
  <si>
    <t>Inspectors or Weighers of Merchandise on Vessels or Docks</t>
  </si>
  <si>
    <t>Irrigation/Drainage Construct.</t>
  </si>
  <si>
    <t>Jurors</t>
  </si>
  <si>
    <t>Juvenile Detention Officers</t>
  </si>
  <si>
    <t>Juv Probation, Collectors, Sales</t>
  </si>
  <si>
    <t>Landfill, Garbage Reduction</t>
  </si>
  <si>
    <t>Landfill Operation &amp; Drivers, Excavation Noc</t>
  </si>
  <si>
    <t>Law Enforcement</t>
  </si>
  <si>
    <t>Law Office</t>
  </si>
  <si>
    <t>Library/Museum-Prof. &amp; Clerical</t>
  </si>
  <si>
    <t>Nursing Home Employees</t>
  </si>
  <si>
    <t>Office Technician</t>
  </si>
  <si>
    <t>Parking Lots &amp; Drivers</t>
  </si>
  <si>
    <t>Parks &amp; Recreation</t>
  </si>
  <si>
    <t>Permanent Yard Employees</t>
  </si>
  <si>
    <t>Physician Med.Lab. Minor Emer. Clinic</t>
  </si>
  <si>
    <t>Printing</t>
  </si>
  <si>
    <t>Recycling Or Shredding Workers &amp; Drivers</t>
  </si>
  <si>
    <t>Restaurant, Food Preparation</t>
  </si>
  <si>
    <t>Road Employees-Paving, Repaving</t>
  </si>
  <si>
    <t>Schools - All Other Employees</t>
  </si>
  <si>
    <t>Sewage Disposal Plant Operations</t>
  </si>
  <si>
    <t>Stevedoring</t>
  </si>
  <si>
    <t>Store Clerks</t>
  </si>
  <si>
    <t>Swimming Pools</t>
  </si>
  <si>
    <t>Toll Bridge Employees</t>
  </si>
  <si>
    <t>Vet Hospital &amp; Animal Control</t>
  </si>
  <si>
    <t>Volunteers - All Others</t>
  </si>
  <si>
    <t>Volunteers - Emergency Medical Personnel</t>
  </si>
  <si>
    <t>Volunteers - Fire Fighters</t>
  </si>
  <si>
    <t>Volunteers - Law Enforcement</t>
  </si>
  <si>
    <t>Warehousing NOC and Driver</t>
  </si>
  <si>
    <t>Waterworks Operation &amp; Drivers</t>
  </si>
  <si>
    <t>Welder</t>
  </si>
  <si>
    <t>Youth &amp; Community Cntr Directors</t>
  </si>
  <si>
    <t>If you wish to add additional coverages, please make your selection in the form below.</t>
  </si>
  <si>
    <t>Please note, Chapter 504 Labor Code requires political subdivisions to have a majority vote to add or remove optional coverages for Volunteers, Elected Officials, Election Workers (non-employees) or Jurors.</t>
  </si>
  <si>
    <t>Current Optional Coverages Elected</t>
  </si>
  <si>
    <t>Elected Officials</t>
  </si>
  <si>
    <t>Volunteer Coverage</t>
  </si>
  <si>
    <t>OPTIONAL COVERAGE CHANGES ONLY</t>
  </si>
  <si>
    <t>1.</t>
  </si>
  <si>
    <t>ELECTED OFFICIALS</t>
  </si>
  <si>
    <t>Does your governing body desire this coverage?</t>
  </si>
  <si>
    <t>Enter Yes or No:</t>
  </si>
  <si>
    <t>If yes, include the estimated payroll of all elected officials on the payroll tab, based on the job responsibility of the elected official._x000D_
If no, do not report the estimated payroll of any elected official.</t>
  </si>
  <si>
    <t>2.</t>
  </si>
  <si>
    <t>VOLUNTEERS</t>
  </si>
  <si>
    <t>If yes, enter the estimated payroll on the payroll tab.  Four classifications are available: Volunteers - Firefighters, Volunteers - Law Enforcement, Volunteers - Emergency Medical Personnel, and Volunteers - All Others.  You may choose to cover any or all classifications.</t>
  </si>
  <si>
    <t>Please note: You can calculate annual salary by using $5,200 per volunteer, or if you have an auditable record of hours that each volunteer was on duty or participating in sponsored training you may determine the “salary” by multiplying the number of hours by the hourly wage that would have been used if the services had been provided by an employee.</t>
  </si>
  <si>
    <t>3.</t>
  </si>
  <si>
    <t>JURORS</t>
  </si>
  <si>
    <t>Does your governing body desire coverage of Jurors?</t>
  </si>
  <si>
    <t>If yes, enter the estimated payroll on the payroll tab.</t>
  </si>
  <si>
    <t>4.</t>
  </si>
  <si>
    <t>ELECTION WORKERS (NON-EMPLOYEES)</t>
  </si>
  <si>
    <t>Does your governing body desire coverage of election personnel?</t>
  </si>
  <si>
    <t>If yes, enter the estimated payroll on the payroll tab.                                                                                                                                Please note: Election Personnel refers to temporary or contract personnel paid for service in the conduct of an election.  Do not include payroll for county employees.  County employed election staff should be reported under Clerical.</t>
  </si>
  <si>
    <t>*Complete this section if a location has 200 or more employees</t>
  </si>
  <si>
    <t>Building Information</t>
  </si>
  <si>
    <t>Policy Effective Date</t>
  </si>
  <si>
    <t>Structure Identifier</t>
  </si>
  <si>
    <t>Location Address</t>
  </si>
  <si>
    <t>Employee Count</t>
  </si>
  <si>
    <t>Maximum Employees at One Time</t>
  </si>
  <si>
    <t>Number of Stories</t>
  </si>
  <si>
    <t>Construction Code</t>
  </si>
  <si>
    <t>Year Built</t>
  </si>
  <si>
    <t>01/01/2016</t>
  </si>
  <si>
    <t>ADULT PROBATION</t>
  </si>
  <si>
    <t>If you own or lease an aircraft, or employ pilots please fill out the form below for each Aircraft and Pilot.</t>
  </si>
  <si>
    <t>Chartered Aircraft</t>
  </si>
  <si>
    <t>1.  How many flights are chartered each year by your organization?</t>
  </si>
  <si>
    <t>2.  What is the average number of employees on each flight?</t>
  </si>
  <si>
    <t>3. Have you made any trips outside the U.S. in the past two years?</t>
  </si>
  <si>
    <t>4.  Do you limit the number of employees on board an aircraft at any one time?</t>
  </si>
  <si>
    <t>Owned or Leased Aircraft</t>
  </si>
  <si>
    <t>Aircraft 1</t>
  </si>
  <si>
    <t>Hangar Address</t>
  </si>
  <si>
    <t>Make</t>
  </si>
  <si>
    <t>Model</t>
  </si>
  <si>
    <t>Number of Engines</t>
  </si>
  <si>
    <t>Trips per Month</t>
  </si>
  <si>
    <t>Annual Flight Hours</t>
  </si>
  <si>
    <t>Total Seats</t>
  </si>
  <si>
    <t>Crew</t>
  </si>
  <si>
    <t>Passengers</t>
  </si>
  <si>
    <t>Principal Use</t>
  </si>
  <si>
    <t>Watercraft Type</t>
  </si>
  <si>
    <t>Model Year</t>
  </si>
  <si>
    <t>Length</t>
  </si>
  <si>
    <t>Horse Power</t>
  </si>
  <si>
    <t>Owned | Leased | Chartered</t>
  </si>
  <si>
    <t>Number of Crew</t>
  </si>
  <si>
    <t>Passenger Capacity</t>
  </si>
  <si>
    <t>Use</t>
  </si>
  <si>
    <t>Frequency of Use</t>
  </si>
  <si>
    <t>Primary Body of Water</t>
  </si>
  <si>
    <t>Is Protection and Indemnity coverage provided for each watercraft listed above?</t>
  </si>
  <si>
    <t>VEHICLE MAINT.</t>
  </si>
  <si>
    <t>26927 FM 510 SAN BENITO TX 78586</t>
  </si>
  <si>
    <t>26929 FM 510 SAN BENITO TX 78586</t>
  </si>
  <si>
    <t>RIO HONDO ANNEX</t>
  </si>
  <si>
    <t>125 WEST COLORADO ST RIO HONDO TX 78583</t>
  </si>
  <si>
    <t xml:space="preserve">LUCIO CLINIC </t>
  </si>
  <si>
    <t>1204 S IOWA AVE BROWNSVILLE TX 78521</t>
  </si>
  <si>
    <t>OBRIEN CLINIC</t>
  </si>
  <si>
    <t>142 CHAMPION DRIVE PORT ISABEL TX 78587</t>
  </si>
  <si>
    <t>DANCY BLDG</t>
  </si>
  <si>
    <t>1100 EAST MONROE ST BROWNSVILLE TX 78520</t>
  </si>
  <si>
    <t>DETENTION CT 2</t>
  </si>
  <si>
    <t>1045 EAST HARRISON ST BROWNSVILLE TX 78520</t>
  </si>
  <si>
    <t>DETENTION CT 1</t>
  </si>
  <si>
    <t>1145 EAST HARRISON ST BROWNSVILLE TX 78520</t>
  </si>
  <si>
    <t>7100 OLD ALICE RD OLMITO TX 78575</t>
  </si>
  <si>
    <t>HARLINGEN ANNEX</t>
  </si>
  <si>
    <t>3302 WILSON RD HARLINGEN TX 78550</t>
  </si>
  <si>
    <t>854 E. HARRISON ST BROWNSVILLE TX 78520</t>
  </si>
  <si>
    <t>OLD JAIL/ELECTIONS</t>
  </si>
  <si>
    <t>954 E. HARRISON ST BROWNSVILLE TX 78520</t>
  </si>
  <si>
    <t xml:space="preserve">ADMINISTRATION </t>
  </si>
  <si>
    <t>964 E. HARRISON ST BROWNSVILLE TX 78520</t>
  </si>
  <si>
    <t>JUDICIAL BLDG</t>
  </si>
  <si>
    <t>974 E. HARRISON ST BROWNSVILLE TX 78520</t>
  </si>
  <si>
    <t>SAN BENITO ANNEX</t>
  </si>
  <si>
    <t>1390 WEST EXPRESSWAY 83 SAN BENITO 78586</t>
  </si>
  <si>
    <t>REPRODUCTION</t>
  </si>
  <si>
    <t>1106 E. MONROE ST BROWNVILLE TX 78520</t>
  </si>
  <si>
    <t>HEALTH CLINIC</t>
  </si>
  <si>
    <t>711 N L STREET HARLINGEN TX 78550</t>
  </si>
  <si>
    <t>GYMNASIUM BUILDING JUVENILE PROBATION</t>
  </si>
  <si>
    <t>2310D W BUSINESS 77 SAN BENITO TX 78586</t>
  </si>
  <si>
    <t xml:space="preserve">JUVENILE PROBATION HESTER BLDG ADMINISTRATION PART </t>
  </si>
  <si>
    <t>2310C W HWY 77 SAN BENITO TX 78586</t>
  </si>
  <si>
    <t xml:space="preserve">JUVENILE PROBATION HESTER BLDG DETENTION PART </t>
  </si>
  <si>
    <t xml:space="preserve">JUVENILE PROBATION OFFICE </t>
  </si>
  <si>
    <t>35 ORANGE St BRONWNSVILLE TX 78521</t>
  </si>
  <si>
    <t>ANNEX BLDG/CONSTABLE/JP/TAX OFFICE</t>
  </si>
  <si>
    <t>200 INDUSTRIAL WAY LA FERIA TX 78559</t>
  </si>
  <si>
    <t xml:space="preserve">SHERIFF OFFFICE </t>
  </si>
  <si>
    <t>7300 OLD ALICE RD OLMITO TX 78575</t>
  </si>
  <si>
    <t>ADULT PROBATION BLDG/OFFICES</t>
  </si>
  <si>
    <t>2380 W. HWY 77 SAN BENITO TX 78586</t>
  </si>
  <si>
    <t>PUBLIC WORKS</t>
  </si>
  <si>
    <t>26945 FM 510 SAN BENITO TX 78586</t>
  </si>
  <si>
    <t>HARLINGEN CLINIC</t>
  </si>
  <si>
    <t>102 NORTH T STREET HARLINGEN TX 78550</t>
  </si>
  <si>
    <t>JUVENILE GOOLDSBY</t>
  </si>
  <si>
    <t>650 E 77 SUNSHINE ST SAN BENITO TX 78586</t>
  </si>
  <si>
    <t>VETERANS BDG.</t>
  </si>
  <si>
    <t xml:space="preserve">LOS INDIOS BRIDGE </t>
  </si>
  <si>
    <t>100 LOS INDIOS BLVD. LOS INDIOS TX 78567</t>
  </si>
  <si>
    <t xml:space="preserve">GATEWAY BRIDGE </t>
  </si>
  <si>
    <t>LAURELES PARK</t>
  </si>
  <si>
    <t>33685 FM 2893 (BINGELY RD) SAN BENITO TX</t>
  </si>
  <si>
    <t xml:space="preserve">CAMERON COUNTY FAMILY LEARNING CENTER </t>
  </si>
  <si>
    <t>11613 US HWY 281 SANTA MARIA TX 78592</t>
  </si>
  <si>
    <t>BROWNIE PARK</t>
  </si>
  <si>
    <t>PARK REGISTRATION</t>
  </si>
  <si>
    <t>33174 STATE PARK RD 100 SOUTH PADRE ISLAND TX 78597</t>
  </si>
  <si>
    <t>ISLA BLANCA PARK MAINT.</t>
  </si>
  <si>
    <t>33384 NIGHT GATE RD SOUTH PADRE ISLAND TX 78597</t>
  </si>
  <si>
    <t>ISLA BLANCA ENTRANCE TOLL</t>
  </si>
  <si>
    <t>33450 STATE PARK ROAD 100 SOUTH PADRE ISLAND TX 78597</t>
  </si>
  <si>
    <t>CANOPY</t>
  </si>
  <si>
    <t>33450 STATE PARK RD 100 SOUTH PADRE ISLAND TX 78597</t>
  </si>
  <si>
    <t>ANDY BOWIE PARK OFFICE</t>
  </si>
  <si>
    <t xml:space="preserve">7350 PADRE BLVD SOUTH PADRE ISLAND 78597 </t>
  </si>
  <si>
    <t>ADOLPH THOMAE PARK RESIDENCE</t>
  </si>
  <si>
    <t>37844 MARSHALL HUTTS RD unit 02 ARROYO CITY TX</t>
  </si>
  <si>
    <t>N/A</t>
  </si>
  <si>
    <t>YES</t>
  </si>
  <si>
    <t xml:space="preserve">NO </t>
  </si>
  <si>
    <t>CARRIZALEZ RUCKER DETENTION CENTER</t>
  </si>
  <si>
    <t>No</t>
  </si>
  <si>
    <t xml:space="preserve">YES  </t>
  </si>
  <si>
    <t>NO</t>
  </si>
  <si>
    <t>3309 SOUTH EXPRESSWAY 77 BROWNSVILLE TX 78520</t>
  </si>
  <si>
    <t>510E. 14TH ST BROWNSVILLE TX 78519</t>
  </si>
  <si>
    <t>2</t>
  </si>
  <si>
    <t>Cameron County</t>
  </si>
  <si>
    <t>Plan Year</t>
  </si>
  <si>
    <t>Annual Payroll</t>
  </si>
  <si>
    <t>Annual Contribution</t>
  </si>
  <si>
    <t>Premium Payroll %</t>
  </si>
  <si>
    <t>Experience Modifier</t>
  </si>
  <si>
    <t>Payroll, Contribution &amp; Claim History</t>
  </si>
  <si>
    <t>Open</t>
  </si>
  <si>
    <t>Closed</t>
  </si>
  <si>
    <t>Indemnity</t>
  </si>
  <si>
    <t>Medical</t>
  </si>
  <si>
    <t>Total Paid</t>
  </si>
  <si>
    <t>Reserve</t>
  </si>
  <si>
    <t>Total Incurred</t>
  </si>
  <si>
    <t>Total Number of Claims</t>
  </si>
  <si>
    <t>Report Only</t>
  </si>
  <si>
    <t>Value Date</t>
  </si>
  <si>
    <t>Recovery</t>
  </si>
  <si>
    <t>Med Only Complex</t>
  </si>
  <si>
    <t>Yamaha</t>
  </si>
  <si>
    <t>2013</t>
  </si>
  <si>
    <t>2 Persons</t>
  </si>
  <si>
    <t>Owned</t>
  </si>
  <si>
    <t>Resue/Patrol</t>
  </si>
  <si>
    <t>Beach Lifeguards</t>
  </si>
  <si>
    <t>Jet Ski (2)</t>
  </si>
  <si>
    <t>Patrol Boats</t>
  </si>
  <si>
    <t>Daragel</t>
  </si>
  <si>
    <t>Scout 210</t>
  </si>
  <si>
    <t>21 Feet</t>
  </si>
  <si>
    <t>4 to 6</t>
  </si>
  <si>
    <t>As Needed</t>
  </si>
  <si>
    <t>Loss Ratio</t>
  </si>
  <si>
    <t>Patrol Boat (2)</t>
  </si>
  <si>
    <t>2.  Do you own or lease any type of heavy equipment</t>
  </si>
  <si>
    <t>3. Current Claims Handling is by TAC with a $100,000 Per Occurrence Deductible.  This changed from a fully-insured plan in 2014.  Cameron County is interested in various options for the renewal including large deductibles and self-insured retentions.</t>
  </si>
  <si>
    <t xml:space="preserve">4.  Does Cameron County have a Safety Committee and Accident Prevention Program?    </t>
  </si>
  <si>
    <t>5.  Do you own, operate, or maintain a railroad, or own, lease, operate, or repair railroad equipment?</t>
  </si>
  <si>
    <t>6.  Do you engage in manufacturing, handling, transporting, distributing, or storing explosives or explosive substances (other than gasoline)?</t>
  </si>
  <si>
    <t>7. Do you perform any underground, subaqueous, or tunneling operations?</t>
  </si>
  <si>
    <t>8. Do you provide group transportation for employees to and from the workplace?</t>
  </si>
  <si>
    <t>If you have any watercraft, please fill out the form below for each watercraft.</t>
  </si>
  <si>
    <t>If "No" Please Explain:  County Self-Insures</t>
  </si>
  <si>
    <t>2015 Remuneration (+ 2%)</t>
  </si>
  <si>
    <t># of Employees</t>
  </si>
  <si>
    <t>2016 Remuneration</t>
  </si>
  <si>
    <t>Estimated 2017 Remuneration</t>
  </si>
  <si>
    <t>TOTAL</t>
  </si>
  <si>
    <t>Coverage Effective Date:  01/01</t>
  </si>
  <si>
    <t>Coverage Period:  January 1, 2017 through January 1, 2018</t>
  </si>
  <si>
    <r>
      <rPr>
        <b/>
        <sz val="8"/>
        <color rgb="FFC00000"/>
        <rFont val="Arial"/>
        <family val="2"/>
      </rPr>
      <t>RESPONSE TO QUESTION #2:</t>
    </r>
    <r>
      <rPr>
        <sz val="8"/>
        <color rgb="FFC00000"/>
        <rFont val="Arial"/>
        <family val="2"/>
      </rPr>
      <t xml:space="preserve">  Schedule of Heavy Equipment used by Public Works &amp; Parks Department Included     </t>
    </r>
    <r>
      <rPr>
        <b/>
        <sz val="8"/>
        <color rgb="FFC00000"/>
        <rFont val="Arial"/>
        <family val="2"/>
      </rPr>
      <t>RESPONSE TO QUESTION #4:</t>
    </r>
    <r>
      <rPr>
        <sz val="8"/>
        <color rgb="FFC00000"/>
        <rFont val="Arial"/>
        <family val="2"/>
      </rPr>
      <t xml:space="preserve">  Current Safety Committee consists of 8 supervisors managed by the Civil Services WC Specialist.  Safety Committe information is provided in various sections of the Accident Prevention Program document  and includes Safety Training, Hazard Identification &amp; Analysis, Accident Investigation, Transitional Duty &amp; Return To Work Programs.     </t>
    </r>
    <r>
      <rPr>
        <b/>
        <sz val="8"/>
        <color rgb="FFC00000"/>
        <rFont val="Arial"/>
        <family val="2"/>
      </rPr>
      <t xml:space="preserve">RESPONSE TO QUESTION #6  </t>
    </r>
    <r>
      <rPr>
        <sz val="8"/>
        <color rgb="FFC00000"/>
        <rFont val="Arial"/>
        <family val="2"/>
      </rPr>
      <t xml:space="preserve">- Diesel, Hydraulic Oil, Freon, Defense Technologies (Def-Tec) 12 gram diversionary devices and Stinger Devices (considered Class C Explosives, stored in a hard steel cabinet with lock in our armory until tactical use), propane tanks, traditional cleaning chemicals. </t>
    </r>
  </si>
  <si>
    <t>2013-2014 Audited Payroll</t>
  </si>
  <si>
    <t>2014-2015 Audited Payroll</t>
  </si>
  <si>
    <t>7720V</t>
  </si>
  <si>
    <t>T B D</t>
  </si>
</sst>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0;&quot;($&quot;#,##0\)"/>
    <numFmt numFmtId="165" formatCode="&quot;$&quot;#,##0"/>
    <numFmt numFmtId="166" formatCode="_(&quot;$&quot;* #,##0_);_(&quot;$&quot;* \(#,##0\);_(&quot;$&quot;* &quot;-&quot;??_);_(@_)"/>
    <numFmt numFmtId="167" formatCode="_(* #,##0_);_(* \(#,##0\);_(* &quot;-&quot;??_);_(@_)"/>
    <numFmt numFmtId="168" formatCode="0.000%"/>
  </numFmts>
  <fonts count="33">
    <font>
      <sz val="10"/>
      <color rgb="FF000000"/>
      <name val="Arial"/>
    </font>
    <font>
      <sz val="6"/>
      <color rgb="FF000000"/>
      <name val="Arial"/>
      <family val="2"/>
    </font>
    <font>
      <sz val="10"/>
      <color rgb="FF333333"/>
      <name val="Arial"/>
      <family val="2"/>
    </font>
    <font>
      <b/>
      <sz val="12"/>
      <color rgb="FF333333"/>
      <name val="Arial"/>
      <family val="2"/>
    </font>
    <font>
      <b/>
      <sz val="14"/>
      <color rgb="FF333333"/>
      <name val="Arial"/>
      <family val="2"/>
    </font>
    <font>
      <b/>
      <sz val="13"/>
      <color rgb="FF333333"/>
      <name val="Arial"/>
      <family val="2"/>
    </font>
    <font>
      <i/>
      <sz val="10"/>
      <color rgb="FF333333"/>
      <name val="Arial"/>
      <family val="2"/>
    </font>
    <font>
      <b/>
      <sz val="14"/>
      <color rgb="FF000000"/>
      <name val="Arial"/>
      <family val="2"/>
    </font>
    <font>
      <b/>
      <sz val="9"/>
      <color rgb="FF333333"/>
      <name val="Arial"/>
      <family val="2"/>
    </font>
    <font>
      <sz val="9"/>
      <color rgb="FF000000"/>
      <name val="Arial"/>
      <family val="2"/>
    </font>
    <font>
      <b/>
      <sz val="10"/>
      <color rgb="FF333333"/>
      <name val="Arial"/>
      <family val="2"/>
    </font>
    <font>
      <sz val="9"/>
      <color rgb="FF333333"/>
      <name val="Arial"/>
      <family val="2"/>
    </font>
    <font>
      <i/>
      <sz val="9"/>
      <color rgb="FF000000"/>
      <name val="Arial"/>
      <family val="2"/>
    </font>
    <font>
      <sz val="12"/>
      <color rgb="FF000000"/>
      <name val="Arial"/>
      <family val="2"/>
    </font>
    <font>
      <b/>
      <sz val="9"/>
      <color rgb="FF000000"/>
      <name val="Arial"/>
      <family val="2"/>
    </font>
    <font>
      <b/>
      <i/>
      <sz val="12"/>
      <color rgb="FF333333"/>
      <name val="Arial"/>
      <family val="2"/>
    </font>
    <font>
      <b/>
      <sz val="10"/>
      <color rgb="FF000000"/>
      <name val="Arial"/>
      <family val="2"/>
    </font>
    <font>
      <b/>
      <sz val="9"/>
      <color rgb="FFFFFFFF"/>
      <name val="Arial"/>
      <family val="2"/>
    </font>
    <font>
      <b/>
      <sz val="9"/>
      <color rgb="FFFF0000"/>
      <name val="Arial"/>
      <family val="2"/>
    </font>
    <font>
      <b/>
      <sz val="12"/>
      <color rgb="FF000000"/>
      <name val="Arial"/>
      <family val="2"/>
    </font>
    <font>
      <sz val="10"/>
      <color rgb="FF000000"/>
      <name val="Arial"/>
      <family val="2"/>
    </font>
    <font>
      <sz val="8"/>
      <name val="Arial"/>
      <family val="2"/>
    </font>
    <font>
      <sz val="9"/>
      <color rgb="FFC00000"/>
      <name val="Arial"/>
      <family val="2"/>
    </font>
    <font>
      <sz val="8"/>
      <color rgb="FF000000"/>
      <name val="Arial"/>
      <family val="2"/>
    </font>
    <font>
      <sz val="10"/>
      <color rgb="FF000000"/>
      <name val="Arial"/>
      <family val="2"/>
    </font>
    <font>
      <sz val="8"/>
      <color rgb="FFC00000"/>
      <name val="Arial"/>
      <family val="2"/>
    </font>
    <font>
      <b/>
      <sz val="16"/>
      <color rgb="FF000000"/>
      <name val="Arial"/>
      <family val="2"/>
    </font>
    <font>
      <b/>
      <sz val="20"/>
      <color rgb="FF000000"/>
      <name val="Arial"/>
      <family val="2"/>
    </font>
    <font>
      <b/>
      <sz val="8"/>
      <color rgb="FF000000"/>
      <name val="Arial Narrow"/>
      <family val="2"/>
    </font>
    <font>
      <b/>
      <sz val="10"/>
      <color rgb="FF000000"/>
      <name val="Arial Narrow"/>
      <family val="2"/>
    </font>
    <font>
      <sz val="10"/>
      <color rgb="FF000000"/>
      <name val="Arial Narrow"/>
      <family val="2"/>
    </font>
    <font>
      <sz val="8"/>
      <color rgb="FF000000"/>
      <name val="Arial Narrow"/>
      <family val="2"/>
    </font>
    <font>
      <b/>
      <sz val="8"/>
      <color rgb="FFC00000"/>
      <name val="Arial"/>
      <family val="2"/>
    </font>
  </fonts>
  <fills count="16">
    <fill>
      <patternFill patternType="none"/>
    </fill>
    <fill>
      <patternFill patternType="gray125"/>
    </fill>
    <fill>
      <patternFill patternType="solid">
        <fgColor rgb="FFFFFFFF"/>
        <bgColor rgb="FFFFFFFF"/>
      </patternFill>
    </fill>
    <fill>
      <patternFill patternType="solid">
        <fgColor rgb="FFF0F0F4"/>
        <bgColor rgb="FFFFFFFF"/>
      </patternFill>
    </fill>
    <fill>
      <patternFill patternType="solid">
        <fgColor rgb="FFC6C3C6"/>
        <bgColor rgb="FFFFFFFF"/>
      </patternFill>
    </fill>
    <fill>
      <patternFill patternType="solid">
        <fgColor rgb="FFF8FBFC"/>
        <bgColor rgb="FFFFFFFF"/>
      </patternFill>
    </fill>
    <fill>
      <patternFill patternType="solid">
        <fgColor rgb="FFFFFF00"/>
        <bgColor rgb="FFFFFFFF"/>
      </patternFill>
    </fill>
    <fill>
      <patternFill patternType="solid">
        <fgColor theme="2"/>
        <bgColor indexed="64"/>
      </patternFill>
    </fill>
    <fill>
      <patternFill patternType="solid">
        <fgColor theme="2" tint="-0.499984740745262"/>
        <bgColor indexed="64"/>
      </patternFill>
    </fill>
    <fill>
      <patternFill patternType="solid">
        <fgColor rgb="FFFFFF00"/>
        <bgColor indexed="64"/>
      </patternFill>
    </fill>
    <fill>
      <patternFill patternType="solid">
        <fgColor theme="1" tint="0.14999847407452621"/>
        <bgColor rgb="FFFFFFFF"/>
      </patternFill>
    </fill>
    <fill>
      <patternFill patternType="solid">
        <fgColor theme="7" tint="0.79998168889431442"/>
        <bgColor rgb="FFFFFFFF"/>
      </patternFill>
    </fill>
    <fill>
      <patternFill patternType="solid">
        <fgColor theme="4" tint="0.79998168889431442"/>
        <bgColor rgb="FFFFFFFF"/>
      </patternFill>
    </fill>
    <fill>
      <patternFill patternType="solid">
        <fgColor theme="1"/>
        <bgColor rgb="FFFFFFFF"/>
      </patternFill>
    </fill>
    <fill>
      <patternFill patternType="solid">
        <fgColor theme="9" tint="0.79998168889431442"/>
        <bgColor rgb="FFFFFFFF"/>
      </patternFill>
    </fill>
    <fill>
      <patternFill patternType="solid">
        <fgColor rgb="FFCCCCFF"/>
        <bgColor rgb="FFFFFFFF"/>
      </patternFill>
    </fill>
  </fills>
  <borders count="13">
    <border>
      <left/>
      <right/>
      <top/>
      <bottom/>
      <diagonal/>
    </border>
    <border>
      <left/>
      <right/>
      <top/>
      <bottom/>
      <diagonal/>
    </border>
    <border>
      <left style="thin">
        <color rgb="FFEBEBEB"/>
      </left>
      <right style="thin">
        <color rgb="FFEBEBEB"/>
      </right>
      <top style="thin">
        <color rgb="FFEBEBEB"/>
      </top>
      <bottom style="thin">
        <color rgb="FFEBEBEB"/>
      </bottom>
      <diagonal/>
    </border>
    <border>
      <left style="thin">
        <color rgb="FFC6C3C6"/>
      </left>
      <right style="thin">
        <color rgb="FFC6C3C6"/>
      </right>
      <top style="thin">
        <color rgb="FFC6C3C6"/>
      </top>
      <bottom style="thin">
        <color rgb="FFC6C3C6"/>
      </bottom>
      <diagonal/>
    </border>
    <border>
      <left style="thin">
        <color rgb="FFEFEFEF"/>
      </left>
      <right style="thin">
        <color rgb="FFEFEFEF"/>
      </right>
      <top style="thin">
        <color rgb="FFEFEFEF"/>
      </top>
      <bottom style="thin">
        <color rgb="FFEFEFEF"/>
      </bottom>
      <diagonal/>
    </border>
    <border>
      <left style="thin">
        <color rgb="FFEBEBEB"/>
      </left>
      <right style="thin">
        <color rgb="FFEBEBEB"/>
      </right>
      <top style="thin">
        <color rgb="FFCAC9D9"/>
      </top>
      <bottom style="thin">
        <color rgb="FFEBEBEB"/>
      </bottom>
      <diagonal/>
    </border>
    <border>
      <left style="medium">
        <color rgb="FFEBEBEB"/>
      </left>
      <right style="medium">
        <color rgb="FFEBEBEB"/>
      </right>
      <top style="medium">
        <color rgb="FFEBEBEB"/>
      </top>
      <bottom style="medium">
        <color rgb="FFEBEBEB"/>
      </bottom>
      <diagonal/>
    </border>
    <border>
      <left style="thick">
        <color rgb="FF000000"/>
      </left>
      <right style="thick">
        <color rgb="FF000000"/>
      </right>
      <top style="thick">
        <color rgb="FF000000"/>
      </top>
      <bottom style="thick">
        <color rgb="FF000000"/>
      </bottom>
      <diagonal/>
    </border>
    <border>
      <left style="medium">
        <color rgb="FFEFEFEF"/>
      </left>
      <right style="medium">
        <color rgb="FFEFEFEF"/>
      </right>
      <top style="medium">
        <color rgb="FFEFEFEF"/>
      </top>
      <bottom style="medium">
        <color rgb="FFEFEFEF"/>
      </bottom>
      <diagonal/>
    </border>
    <border>
      <left style="thin">
        <color rgb="FFC6C3C6"/>
      </left>
      <right/>
      <top style="thin">
        <color rgb="FFC6C3C6"/>
      </top>
      <bottom style="thin">
        <color rgb="FFC6C3C6"/>
      </bottom>
      <diagonal/>
    </border>
    <border>
      <left/>
      <right style="thin">
        <color rgb="FFC6C3C6"/>
      </right>
      <top style="thin">
        <color rgb="FFC6C3C6"/>
      </top>
      <bottom style="thin">
        <color rgb="FFC6C3C6"/>
      </bottom>
      <diagonal/>
    </border>
    <border>
      <left/>
      <right/>
      <top style="thin">
        <color rgb="FFC6C3C6"/>
      </top>
      <bottom style="thin">
        <color rgb="FFC6C3C6"/>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0"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cellStyleXfs>
  <cellXfs count="167">
    <xf numFmtId="0" fontId="0" fillId="0" borderId="0" xfId="0"/>
    <xf numFmtId="164" fontId="1" fillId="2" borderId="1" xfId="0" applyNumberFormat="1" applyFont="1" applyFill="1" applyBorder="1" applyAlignment="1">
      <alignment horizontal="left"/>
    </xf>
    <xf numFmtId="49" fontId="2" fillId="2" borderId="1" xfId="0" applyNumberFormat="1" applyFont="1" applyFill="1" applyBorder="1" applyAlignment="1">
      <alignment horizontal="left"/>
    </xf>
    <xf numFmtId="49" fontId="11" fillId="4" borderId="1" xfId="0" applyNumberFormat="1" applyFont="1" applyFill="1" applyBorder="1" applyAlignment="1">
      <alignment horizontal="left"/>
    </xf>
    <xf numFmtId="49" fontId="11" fillId="2" borderId="1" xfId="0" applyNumberFormat="1" applyFont="1" applyFill="1" applyBorder="1" applyAlignment="1">
      <alignment horizontal="left" wrapText="1"/>
    </xf>
    <xf numFmtId="49" fontId="11" fillId="2" borderId="2" xfId="0" applyNumberFormat="1" applyFont="1" applyFill="1" applyBorder="1" applyAlignment="1">
      <alignment horizontal="left" wrapText="1"/>
    </xf>
    <xf numFmtId="49" fontId="14" fillId="4" borderId="4" xfId="0" applyNumberFormat="1" applyFont="1" applyFill="1" applyBorder="1" applyAlignment="1">
      <alignment horizontal="left" wrapText="1"/>
    </xf>
    <xf numFmtId="49" fontId="11" fillId="3" borderId="2" xfId="0" applyNumberFormat="1" applyFont="1" applyFill="1" applyBorder="1" applyAlignment="1">
      <alignment horizontal="left" wrapText="1"/>
    </xf>
    <xf numFmtId="49" fontId="8" fillId="2" borderId="5" xfId="0" applyNumberFormat="1" applyFont="1" applyFill="1" applyBorder="1" applyAlignment="1">
      <alignment horizontal="left"/>
    </xf>
    <xf numFmtId="49" fontId="11" fillId="2" borderId="6" xfId="0" applyNumberFormat="1" applyFont="1" applyFill="1" applyBorder="1" applyAlignment="1">
      <alignment horizontal="left"/>
    </xf>
    <xf numFmtId="49" fontId="11" fillId="2" borderId="1" xfId="0" applyNumberFormat="1" applyFont="1" applyFill="1" applyBorder="1" applyAlignment="1">
      <alignment horizontal="left"/>
    </xf>
    <xf numFmtId="49" fontId="8" fillId="2" borderId="2" xfId="0" applyNumberFormat="1" applyFont="1" applyFill="1" applyBorder="1" applyAlignment="1">
      <alignment horizontal="right"/>
    </xf>
    <xf numFmtId="49" fontId="14" fillId="2" borderId="2" xfId="0" applyNumberFormat="1" applyFont="1" applyFill="1" applyBorder="1" applyAlignment="1">
      <alignment horizontal="right"/>
    </xf>
    <xf numFmtId="49" fontId="17" fillId="2" borderId="1" xfId="0" applyNumberFormat="1" applyFont="1" applyFill="1" applyBorder="1" applyAlignment="1">
      <alignment horizontal="left" wrapText="1"/>
    </xf>
    <xf numFmtId="49" fontId="14" fillId="4" borderId="8" xfId="0" applyNumberFormat="1" applyFont="1" applyFill="1" applyBorder="1" applyAlignment="1">
      <alignment horizontal="left" wrapText="1"/>
    </xf>
    <xf numFmtId="49" fontId="7" fillId="4" borderId="1" xfId="0" applyNumberFormat="1" applyFont="1" applyFill="1" applyBorder="1" applyAlignment="1">
      <alignment horizontal="left"/>
    </xf>
    <xf numFmtId="49" fontId="9" fillId="4" borderId="4" xfId="0" applyNumberFormat="1" applyFont="1" applyFill="1" applyBorder="1" applyAlignment="1">
      <alignment horizontal="right"/>
    </xf>
    <xf numFmtId="49" fontId="11" fillId="2" borderId="4" xfId="0" applyNumberFormat="1" applyFont="1" applyFill="1" applyBorder="1" applyAlignment="1">
      <alignment horizontal="left"/>
    </xf>
    <xf numFmtId="164" fontId="11" fillId="2" borderId="1" xfId="0" applyNumberFormat="1" applyFont="1" applyFill="1" applyBorder="1" applyAlignment="1">
      <alignment horizontal="left"/>
    </xf>
    <xf numFmtId="165" fontId="21" fillId="0" borderId="0" xfId="1" applyNumberFormat="1" applyFont="1" applyFill="1" applyAlignment="1"/>
    <xf numFmtId="0" fontId="21" fillId="0" borderId="0" xfId="1" applyNumberFormat="1" applyFont="1" applyFill="1" applyAlignment="1">
      <alignment horizontal="left"/>
    </xf>
    <xf numFmtId="0" fontId="21" fillId="0" borderId="0" xfId="0" applyFont="1" applyFill="1" applyAlignment="1">
      <alignment wrapText="1"/>
    </xf>
    <xf numFmtId="49" fontId="18" fillId="2" borderId="7" xfId="0" applyNumberFormat="1" applyFont="1" applyFill="1" applyBorder="1" applyAlignment="1">
      <alignment horizontal="center"/>
    </xf>
    <xf numFmtId="49" fontId="8" fillId="2" borderId="7" xfId="0" applyNumberFormat="1" applyFont="1" applyFill="1" applyBorder="1" applyAlignment="1">
      <alignment horizontal="center"/>
    </xf>
    <xf numFmtId="49" fontId="8" fillId="5" borderId="7" xfId="0" applyNumberFormat="1" applyFont="1" applyFill="1" applyBorder="1" applyAlignment="1">
      <alignment horizontal="center" wrapText="1"/>
    </xf>
    <xf numFmtId="49" fontId="14" fillId="4" borderId="8" xfId="0" applyNumberFormat="1" applyFont="1" applyFill="1" applyBorder="1" applyAlignment="1">
      <alignment horizontal="center" wrapText="1"/>
    </xf>
    <xf numFmtId="164" fontId="1" fillId="2" borderId="1" xfId="0" applyNumberFormat="1" applyFont="1" applyFill="1" applyBorder="1" applyAlignment="1">
      <alignment horizontal="center"/>
    </xf>
    <xf numFmtId="0" fontId="0" fillId="0" borderId="0" xfId="0" applyAlignment="1">
      <alignment horizontal="center"/>
    </xf>
    <xf numFmtId="44" fontId="0" fillId="0" borderId="0" xfId="2" applyFont="1"/>
    <xf numFmtId="166" fontId="1" fillId="2" borderId="1" xfId="2" applyNumberFormat="1" applyFont="1" applyFill="1" applyBorder="1" applyAlignment="1">
      <alignment horizontal="left"/>
    </xf>
    <xf numFmtId="166" fontId="11" fillId="3" borderId="2" xfId="2" applyNumberFormat="1" applyFont="1" applyFill="1" applyBorder="1" applyAlignment="1">
      <alignment horizontal="right"/>
    </xf>
    <xf numFmtId="166" fontId="11" fillId="2" borderId="2" xfId="2" applyNumberFormat="1" applyFont="1" applyFill="1" applyBorder="1" applyAlignment="1">
      <alignment horizontal="right"/>
    </xf>
    <xf numFmtId="166" fontId="0" fillId="0" borderId="0" xfId="2" applyNumberFormat="1" applyFont="1"/>
    <xf numFmtId="49" fontId="8" fillId="6" borderId="5" xfId="0" applyNumberFormat="1" applyFont="1" applyFill="1" applyBorder="1" applyAlignment="1">
      <alignment horizontal="left"/>
    </xf>
    <xf numFmtId="166" fontId="8" fillId="6" borderId="5" xfId="2" applyNumberFormat="1" applyFont="1" applyFill="1" applyBorder="1" applyAlignment="1">
      <alignment horizontal="right"/>
    </xf>
    <xf numFmtId="1" fontId="8" fillId="6" borderId="5" xfId="0" applyNumberFormat="1" applyFont="1" applyFill="1" applyBorder="1" applyAlignment="1">
      <alignment horizontal="center"/>
    </xf>
    <xf numFmtId="166" fontId="8" fillId="6" borderId="5" xfId="2" applyNumberFormat="1" applyFont="1" applyFill="1" applyBorder="1" applyAlignment="1">
      <alignment horizontal="left"/>
    </xf>
    <xf numFmtId="49" fontId="8" fillId="6" borderId="5" xfId="0" applyNumberFormat="1" applyFont="1" applyFill="1" applyBorder="1" applyAlignment="1">
      <alignment horizontal="center"/>
    </xf>
    <xf numFmtId="166" fontId="14" fillId="4" borderId="4" xfId="2" applyNumberFormat="1" applyFont="1" applyFill="1" applyBorder="1" applyAlignment="1">
      <alignment horizontal="center" wrapText="1"/>
    </xf>
    <xf numFmtId="49" fontId="17" fillId="2" borderId="1" xfId="0" applyNumberFormat="1" applyFont="1" applyFill="1" applyBorder="1" applyAlignment="1">
      <alignment horizontal="center" wrapText="1"/>
    </xf>
    <xf numFmtId="0" fontId="21" fillId="0" borderId="0" xfId="0" applyFont="1" applyAlignment="1">
      <alignment horizontal="center"/>
    </xf>
    <xf numFmtId="0" fontId="23" fillId="0" borderId="0" xfId="0" applyFont="1" applyAlignment="1">
      <alignment horizontal="center"/>
    </xf>
    <xf numFmtId="0" fontId="16" fillId="0" borderId="0" xfId="0" applyFont="1" applyAlignment="1">
      <alignment horizontal="center"/>
    </xf>
    <xf numFmtId="49" fontId="8" fillId="2" borderId="2" xfId="0" applyNumberFormat="1" applyFont="1" applyFill="1" applyBorder="1" applyAlignment="1">
      <alignment horizontal="center"/>
    </xf>
    <xf numFmtId="164" fontId="11" fillId="2" borderId="1" xfId="0" applyNumberFormat="1" applyFont="1" applyFill="1" applyBorder="1" applyAlignment="1">
      <alignment horizontal="center"/>
    </xf>
    <xf numFmtId="49" fontId="8" fillId="2" borderId="4" xfId="0" applyNumberFormat="1" applyFont="1" applyFill="1" applyBorder="1" applyAlignment="1">
      <alignment horizontal="center"/>
    </xf>
    <xf numFmtId="0" fontId="20" fillId="0" borderId="0" xfId="0" applyFont="1"/>
    <xf numFmtId="168" fontId="0" fillId="0" borderId="0" xfId="3" applyNumberFormat="1" applyFont="1" applyAlignment="1">
      <alignment horizontal="center"/>
    </xf>
    <xf numFmtId="0" fontId="28" fillId="7" borderId="12" xfId="0" applyFont="1" applyFill="1" applyBorder="1" applyAlignment="1">
      <alignment horizontal="center" wrapText="1"/>
    </xf>
    <xf numFmtId="0" fontId="29" fillId="7" borderId="12" xfId="0" applyFont="1" applyFill="1" applyBorder="1" applyAlignment="1">
      <alignment horizontal="center" wrapText="1"/>
    </xf>
    <xf numFmtId="166" fontId="29" fillId="7" borderId="12" xfId="2" applyNumberFormat="1" applyFont="1" applyFill="1" applyBorder="1" applyAlignment="1">
      <alignment wrapText="1"/>
    </xf>
    <xf numFmtId="166" fontId="29" fillId="7" borderId="12" xfId="2" applyNumberFormat="1" applyFont="1" applyFill="1" applyBorder="1" applyAlignment="1">
      <alignment horizontal="center" wrapText="1"/>
    </xf>
    <xf numFmtId="168" fontId="29" fillId="7" borderId="12" xfId="3" applyNumberFormat="1" applyFont="1" applyFill="1" applyBorder="1" applyAlignment="1">
      <alignment horizontal="center" wrapText="1"/>
    </xf>
    <xf numFmtId="44" fontId="29" fillId="7" borderId="12" xfId="2" applyFont="1" applyFill="1" applyBorder="1" applyAlignment="1">
      <alignment wrapText="1"/>
    </xf>
    <xf numFmtId="0" fontId="29" fillId="0" borderId="0" xfId="0" applyFont="1" applyAlignment="1">
      <alignment wrapText="1"/>
    </xf>
    <xf numFmtId="0" fontId="30" fillId="0" borderId="12" xfId="0" applyFont="1" applyBorder="1" applyAlignment="1">
      <alignment horizontal="center"/>
    </xf>
    <xf numFmtId="167" fontId="30" fillId="0" borderId="12" xfId="1" applyNumberFormat="1" applyFont="1" applyBorder="1" applyAlignment="1">
      <alignment horizontal="center"/>
    </xf>
    <xf numFmtId="166" fontId="30" fillId="0" borderId="12" xfId="2" applyNumberFormat="1" applyFont="1" applyBorder="1"/>
    <xf numFmtId="168" fontId="30" fillId="0" borderId="12" xfId="3" applyNumberFormat="1" applyFont="1" applyBorder="1" applyAlignment="1">
      <alignment horizontal="center"/>
    </xf>
    <xf numFmtId="44" fontId="30" fillId="0" borderId="12" xfId="2" applyFont="1" applyBorder="1"/>
    <xf numFmtId="0" fontId="30" fillId="0" borderId="0" xfId="0" applyFont="1"/>
    <xf numFmtId="44" fontId="30" fillId="8" borderId="12" xfId="2" applyFont="1" applyFill="1" applyBorder="1"/>
    <xf numFmtId="44" fontId="0" fillId="0" borderId="0" xfId="2" applyFont="1" applyAlignment="1">
      <alignment horizontal="center"/>
    </xf>
    <xf numFmtId="44" fontId="29" fillId="7" borderId="12" xfId="2" applyFont="1" applyFill="1" applyBorder="1" applyAlignment="1">
      <alignment horizontal="center" wrapText="1"/>
    </xf>
    <xf numFmtId="10" fontId="30" fillId="0" borderId="12" xfId="3" applyNumberFormat="1" applyFont="1" applyBorder="1" applyAlignment="1">
      <alignment horizontal="center"/>
    </xf>
    <xf numFmtId="14" fontId="31" fillId="0" borderId="12" xfId="0" applyNumberFormat="1" applyFont="1" applyBorder="1" applyAlignment="1">
      <alignment horizontal="center"/>
    </xf>
    <xf numFmtId="164" fontId="8" fillId="2" borderId="1" xfId="0" applyNumberFormat="1" applyFont="1" applyFill="1" applyBorder="1" applyAlignment="1">
      <alignment horizontal="center"/>
    </xf>
    <xf numFmtId="1" fontId="8" fillId="2" borderId="1" xfId="0" applyNumberFormat="1" applyFont="1" applyFill="1" applyBorder="1" applyAlignment="1">
      <alignment horizontal="center"/>
    </xf>
    <xf numFmtId="164" fontId="20" fillId="2" borderId="1" xfId="0" applyNumberFormat="1" applyFont="1" applyFill="1" applyBorder="1" applyAlignment="1">
      <alignment horizontal="left"/>
    </xf>
    <xf numFmtId="49" fontId="7" fillId="2" borderId="1" xfId="0" applyNumberFormat="1" applyFont="1" applyFill="1" applyBorder="1" applyAlignment="1">
      <alignment horizontal="left"/>
    </xf>
    <xf numFmtId="49" fontId="13" fillId="2" borderId="1" xfId="0" applyNumberFormat="1" applyFont="1" applyFill="1" applyBorder="1" applyAlignment="1">
      <alignment horizontal="left"/>
    </xf>
    <xf numFmtId="0" fontId="30" fillId="0" borderId="12" xfId="0" applyFont="1" applyFill="1" applyBorder="1" applyAlignment="1">
      <alignment horizontal="center"/>
    </xf>
    <xf numFmtId="49" fontId="14" fillId="10" borderId="4" xfId="0" applyNumberFormat="1" applyFont="1" applyFill="1" applyBorder="1" applyAlignment="1">
      <alignment horizontal="center" wrapText="1"/>
    </xf>
    <xf numFmtId="1" fontId="11" fillId="10" borderId="2" xfId="0" applyNumberFormat="1" applyFont="1" applyFill="1" applyBorder="1" applyAlignment="1">
      <alignment horizontal="center"/>
    </xf>
    <xf numFmtId="49" fontId="11" fillId="10" borderId="2" xfId="0" applyNumberFormat="1" applyFont="1" applyFill="1" applyBorder="1" applyAlignment="1">
      <alignment horizontal="center"/>
    </xf>
    <xf numFmtId="167" fontId="1" fillId="2" borderId="1" xfId="1" applyNumberFormat="1" applyFont="1" applyFill="1" applyBorder="1" applyAlignment="1">
      <alignment horizontal="center"/>
    </xf>
    <xf numFmtId="167" fontId="14" fillId="4" borderId="4" xfId="1" applyNumberFormat="1" applyFont="1" applyFill="1" applyBorder="1" applyAlignment="1">
      <alignment horizontal="center" wrapText="1"/>
    </xf>
    <xf numFmtId="167" fontId="11" fillId="3" borderId="2" xfId="1" applyNumberFormat="1" applyFont="1" applyFill="1" applyBorder="1" applyAlignment="1">
      <alignment horizontal="center"/>
    </xf>
    <xf numFmtId="167" fontId="11" fillId="2" borderId="2" xfId="1" applyNumberFormat="1" applyFont="1" applyFill="1" applyBorder="1" applyAlignment="1">
      <alignment horizontal="center"/>
    </xf>
    <xf numFmtId="167" fontId="8" fillId="6" borderId="5" xfId="1" applyNumberFormat="1" applyFont="1" applyFill="1" applyBorder="1" applyAlignment="1">
      <alignment horizontal="center"/>
    </xf>
    <xf numFmtId="167" fontId="0" fillId="0" borderId="0" xfId="1" applyNumberFormat="1" applyFont="1" applyAlignment="1">
      <alignment horizontal="center"/>
    </xf>
    <xf numFmtId="166" fontId="11" fillId="11" borderId="2" xfId="2" applyNumberFormat="1" applyFont="1" applyFill="1" applyBorder="1" applyAlignment="1">
      <alignment horizontal="left"/>
    </xf>
    <xf numFmtId="167" fontId="11" fillId="11" borderId="2" xfId="1" applyNumberFormat="1" applyFont="1" applyFill="1" applyBorder="1" applyAlignment="1">
      <alignment horizontal="center"/>
    </xf>
    <xf numFmtId="167" fontId="11" fillId="12" borderId="2" xfId="1" applyNumberFormat="1" applyFont="1" applyFill="1" applyBorder="1" applyAlignment="1">
      <alignment horizontal="center"/>
    </xf>
    <xf numFmtId="166" fontId="11" fillId="12" borderId="2" xfId="2" applyNumberFormat="1" applyFont="1" applyFill="1" applyBorder="1" applyAlignment="1">
      <alignment horizontal="left"/>
    </xf>
    <xf numFmtId="49" fontId="8" fillId="2" borderId="3" xfId="0" applyNumberFormat="1" applyFont="1" applyFill="1" applyBorder="1" applyAlignment="1">
      <alignment horizontal="center"/>
    </xf>
    <xf numFmtId="49" fontId="9" fillId="2" borderId="9" xfId="0" applyNumberFormat="1" applyFont="1" applyFill="1" applyBorder="1" applyAlignment="1">
      <alignment horizontal="left" wrapText="1"/>
    </xf>
    <xf numFmtId="49" fontId="9" fillId="2" borderId="10" xfId="0" applyNumberFormat="1" applyFont="1" applyFill="1" applyBorder="1" applyAlignment="1">
      <alignment horizontal="left" wrapText="1"/>
    </xf>
    <xf numFmtId="49" fontId="11" fillId="2" borderId="3" xfId="0" applyNumberFormat="1" applyFont="1" applyFill="1" applyBorder="1" applyAlignment="1">
      <alignment horizontal="center"/>
    </xf>
    <xf numFmtId="49" fontId="11" fillId="4" borderId="1" xfId="0" applyNumberFormat="1" applyFont="1" applyFill="1" applyBorder="1" applyAlignment="1">
      <alignment horizontal="left"/>
    </xf>
    <xf numFmtId="49" fontId="10" fillId="2" borderId="1" xfId="0" applyNumberFormat="1" applyFont="1" applyFill="1" applyBorder="1" applyAlignment="1">
      <alignment horizontal="center"/>
    </xf>
    <xf numFmtId="0" fontId="25" fillId="2" borderId="9" xfId="0" applyNumberFormat="1" applyFont="1" applyFill="1" applyBorder="1" applyAlignment="1">
      <alignment horizontal="center" vertical="top" wrapText="1"/>
    </xf>
    <xf numFmtId="0" fontId="22" fillId="2" borderId="11" xfId="0" applyNumberFormat="1" applyFont="1" applyFill="1" applyBorder="1" applyAlignment="1">
      <alignment horizontal="center" vertical="top" wrapText="1"/>
    </xf>
    <xf numFmtId="0" fontId="22" fillId="2" borderId="10" xfId="0" applyNumberFormat="1" applyFont="1" applyFill="1" applyBorder="1" applyAlignment="1">
      <alignment horizontal="center" vertical="top" wrapText="1"/>
    </xf>
    <xf numFmtId="49" fontId="4" fillId="4" borderId="2" xfId="0" applyNumberFormat="1" applyFont="1" applyFill="1" applyBorder="1" applyAlignment="1">
      <alignment horizontal="left"/>
    </xf>
    <xf numFmtId="49" fontId="12" fillId="2" borderId="3" xfId="0" applyNumberFormat="1" applyFont="1" applyFill="1" applyBorder="1" applyAlignment="1">
      <alignment horizontal="left" wrapText="1"/>
    </xf>
    <xf numFmtId="49" fontId="12" fillId="2" borderId="3" xfId="0" applyNumberFormat="1" applyFont="1" applyFill="1" applyBorder="1" applyAlignment="1">
      <alignment horizontal="left"/>
    </xf>
    <xf numFmtId="49" fontId="9" fillId="2" borderId="3" xfId="0" applyNumberFormat="1" applyFont="1" applyFill="1" applyBorder="1" applyAlignment="1">
      <alignment horizontal="left" wrapText="1"/>
    </xf>
    <xf numFmtId="49" fontId="10" fillId="2" borderId="1" xfId="0" applyNumberFormat="1" applyFont="1" applyFill="1" applyBorder="1" applyAlignment="1">
      <alignment horizontal="left" vertical="center"/>
    </xf>
    <xf numFmtId="49" fontId="7" fillId="4" borderId="1" xfId="0" applyNumberFormat="1" applyFont="1" applyFill="1" applyBorder="1" applyAlignment="1">
      <alignment horizontal="left" wrapText="1"/>
    </xf>
    <xf numFmtId="49" fontId="9" fillId="2" borderId="1" xfId="0" applyNumberFormat="1" applyFont="1" applyFill="1" applyBorder="1" applyAlignment="1">
      <alignment horizontal="left" wrapText="1"/>
    </xf>
    <xf numFmtId="49" fontId="9" fillId="2" borderId="3" xfId="0" applyNumberFormat="1" applyFont="1" applyFill="1" applyBorder="1" applyAlignment="1">
      <alignment horizontal="left" vertical="top" wrapText="1"/>
    </xf>
    <xf numFmtId="164" fontId="2" fillId="2" borderId="1" xfId="0" applyNumberFormat="1" applyFont="1" applyFill="1" applyBorder="1" applyAlignment="1">
      <alignment horizontal="left" wrapText="1"/>
    </xf>
    <xf numFmtId="49" fontId="2" fillId="2" borderId="1" xfId="0" applyNumberFormat="1" applyFont="1" applyFill="1" applyBorder="1" applyAlignment="1">
      <alignment horizontal="left"/>
    </xf>
    <xf numFmtId="49" fontId="8" fillId="4" borderId="1" xfId="0" applyNumberFormat="1" applyFont="1" applyFill="1" applyBorder="1" applyAlignment="1">
      <alignment horizontal="left"/>
    </xf>
    <xf numFmtId="49" fontId="4" fillId="4" borderId="1" xfId="0" applyNumberFormat="1" applyFont="1" applyFill="1" applyBorder="1" applyAlignment="1">
      <alignment horizontal="center" wrapText="1"/>
    </xf>
    <xf numFmtId="49" fontId="5" fillId="2" borderId="1" xfId="0" applyNumberFormat="1" applyFont="1" applyFill="1" applyBorder="1" applyAlignment="1">
      <alignment horizontal="left" wrapText="1"/>
    </xf>
    <xf numFmtId="49" fontId="6" fillId="2" borderId="1" xfId="0" applyNumberFormat="1" applyFont="1" applyFill="1" applyBorder="1" applyAlignment="1">
      <alignment horizontal="left" wrapText="1"/>
    </xf>
    <xf numFmtId="49" fontId="7" fillId="2" borderId="1" xfId="0" applyNumberFormat="1" applyFont="1" applyFill="1" applyBorder="1" applyAlignment="1">
      <alignment horizontal="left"/>
    </xf>
    <xf numFmtId="49" fontId="13" fillId="2" borderId="1" xfId="0" applyNumberFormat="1" applyFont="1" applyFill="1" applyBorder="1" applyAlignment="1">
      <alignment horizontal="left"/>
    </xf>
    <xf numFmtId="164" fontId="11" fillId="2" borderId="6" xfId="0" applyNumberFormat="1" applyFont="1" applyFill="1" applyBorder="1" applyAlignment="1">
      <alignment horizontal="left" wrapText="1"/>
    </xf>
    <xf numFmtId="164" fontId="11" fillId="2" borderId="6" xfId="0" applyNumberFormat="1" applyFont="1" applyFill="1" applyBorder="1" applyAlignment="1">
      <alignment horizontal="left" vertical="top" wrapText="1"/>
    </xf>
    <xf numFmtId="49" fontId="11" fillId="2" borderId="6" xfId="0" applyNumberFormat="1" applyFont="1" applyFill="1" applyBorder="1" applyAlignment="1">
      <alignment horizontal="left"/>
    </xf>
    <xf numFmtId="49" fontId="8" fillId="2" borderId="6" xfId="0" applyNumberFormat="1" applyFont="1" applyFill="1" applyBorder="1" applyAlignment="1">
      <alignment horizontal="left"/>
    </xf>
    <xf numFmtId="49" fontId="11" fillId="2" borderId="6" xfId="0" applyNumberFormat="1" applyFont="1" applyFill="1" applyBorder="1" applyAlignment="1">
      <alignment horizontal="left" wrapText="1"/>
    </xf>
    <xf numFmtId="49" fontId="8" fillId="2" borderId="6" xfId="0" applyNumberFormat="1" applyFont="1" applyFill="1" applyBorder="1" applyAlignment="1">
      <alignment horizontal="left" wrapText="1"/>
    </xf>
    <xf numFmtId="49" fontId="18" fillId="2" borderId="2" xfId="0" applyNumberFormat="1" applyFont="1" applyFill="1" applyBorder="1" applyAlignment="1">
      <alignment horizontal="left"/>
    </xf>
    <xf numFmtId="49" fontId="4" fillId="4" borderId="1" xfId="0" applyNumberFormat="1" applyFont="1" applyFill="1" applyBorder="1" applyAlignment="1">
      <alignment horizontal="left"/>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49" fontId="16" fillId="4" borderId="1" xfId="0" applyNumberFormat="1" applyFont="1" applyFill="1" applyBorder="1" applyAlignment="1">
      <alignment horizontal="left"/>
    </xf>
    <xf numFmtId="49" fontId="7" fillId="2" borderId="1" xfId="0" applyNumberFormat="1" applyFont="1" applyFill="1" applyBorder="1" applyAlignment="1">
      <alignment horizontal="left" wrapText="1"/>
    </xf>
    <xf numFmtId="49" fontId="18" fillId="2" borderId="8" xfId="0" applyNumberFormat="1" applyFont="1" applyFill="1" applyBorder="1" applyAlignment="1">
      <alignment horizontal="center" wrapText="1"/>
    </xf>
    <xf numFmtId="49" fontId="14" fillId="4" borderId="8" xfId="0" applyNumberFormat="1" applyFont="1" applyFill="1" applyBorder="1" applyAlignment="1">
      <alignment horizontal="center" wrapText="1"/>
    </xf>
    <xf numFmtId="49" fontId="9" fillId="4" borderId="4" xfId="0" applyNumberFormat="1" applyFont="1" applyFill="1" applyBorder="1" applyAlignment="1">
      <alignment horizontal="right"/>
    </xf>
    <xf numFmtId="49" fontId="11" fillId="2" borderId="2" xfId="0" applyNumberFormat="1" applyFont="1" applyFill="1" applyBorder="1" applyAlignment="1">
      <alignment horizontal="left"/>
    </xf>
    <xf numFmtId="49" fontId="3" fillId="2" borderId="1" xfId="0" applyNumberFormat="1" applyFont="1" applyFill="1" applyBorder="1" applyAlignment="1">
      <alignment horizontal="center" vertical="center" wrapText="1"/>
    </xf>
    <xf numFmtId="1" fontId="11" fillId="2" borderId="2" xfId="0" applyNumberFormat="1" applyFont="1" applyFill="1" applyBorder="1" applyAlignment="1">
      <alignment horizontal="right"/>
    </xf>
    <xf numFmtId="49" fontId="7" fillId="4" borderId="1" xfId="0" applyNumberFormat="1" applyFont="1" applyFill="1" applyBorder="1" applyAlignment="1">
      <alignment horizontal="left"/>
    </xf>
    <xf numFmtId="49" fontId="9" fillId="4" borderId="4" xfId="0" applyNumberFormat="1" applyFont="1" applyFill="1" applyBorder="1" applyAlignment="1">
      <alignment horizontal="right" vertical="center"/>
    </xf>
    <xf numFmtId="49" fontId="4" fillId="4" borderId="1" xfId="0" applyNumberFormat="1" applyFont="1" applyFill="1" applyBorder="1" applyAlignment="1">
      <alignment horizontal="center"/>
    </xf>
    <xf numFmtId="49" fontId="19" fillId="4" borderId="4" xfId="0" applyNumberFormat="1" applyFont="1" applyFill="1" applyBorder="1" applyAlignment="1">
      <alignment horizontal="left"/>
    </xf>
    <xf numFmtId="49" fontId="7" fillId="2" borderId="1" xfId="0" applyNumberFormat="1" applyFont="1" applyFill="1" applyBorder="1" applyAlignment="1">
      <alignment horizontal="left" vertical="center"/>
    </xf>
    <xf numFmtId="49" fontId="9" fillId="4" borderId="4" xfId="0" applyNumberFormat="1" applyFont="1" applyFill="1" applyBorder="1" applyAlignment="1">
      <alignment horizontal="left"/>
    </xf>
    <xf numFmtId="49" fontId="9" fillId="4" borderId="4" xfId="0" applyNumberFormat="1" applyFont="1" applyFill="1" applyBorder="1" applyAlignment="1">
      <alignment horizontal="left" vertical="top"/>
    </xf>
    <xf numFmtId="0" fontId="16" fillId="9" borderId="0" xfId="0" applyFont="1" applyFill="1" applyAlignment="1">
      <alignment horizontal="center"/>
    </xf>
    <xf numFmtId="0" fontId="27" fillId="0" borderId="0" xfId="0" applyFont="1" applyAlignment="1">
      <alignment horizontal="center"/>
    </xf>
    <xf numFmtId="0" fontId="26" fillId="0" borderId="0" xfId="0" applyFont="1" applyAlignment="1">
      <alignment horizontal="center"/>
    </xf>
    <xf numFmtId="167" fontId="14" fillId="13" borderId="4" xfId="1" applyNumberFormat="1" applyFont="1" applyFill="1" applyBorder="1" applyAlignment="1">
      <alignment horizontal="center" wrapText="1"/>
    </xf>
    <xf numFmtId="49" fontId="11" fillId="13" borderId="2" xfId="0" applyNumberFormat="1" applyFont="1" applyFill="1" applyBorder="1" applyAlignment="1">
      <alignment horizontal="left" wrapText="1"/>
    </xf>
    <xf numFmtId="49" fontId="8" fillId="13" borderId="5" xfId="0" applyNumberFormat="1" applyFont="1" applyFill="1" applyBorder="1" applyAlignment="1">
      <alignment horizontal="left"/>
    </xf>
    <xf numFmtId="44" fontId="1" fillId="2" borderId="1" xfId="2" applyFont="1" applyFill="1" applyBorder="1" applyAlignment="1">
      <alignment horizontal="left"/>
    </xf>
    <xf numFmtId="44" fontId="11" fillId="3" borderId="2" xfId="2" applyFont="1" applyFill="1" applyBorder="1" applyAlignment="1">
      <alignment horizontal="left" wrapText="1"/>
    </xf>
    <xf numFmtId="44" fontId="11" fillId="2" borderId="2" xfId="2" applyFont="1" applyFill="1" applyBorder="1" applyAlignment="1">
      <alignment horizontal="left" wrapText="1"/>
    </xf>
    <xf numFmtId="44" fontId="8" fillId="6" borderId="5" xfId="2" applyFont="1" applyFill="1" applyBorder="1" applyAlignment="1">
      <alignment horizontal="left"/>
    </xf>
    <xf numFmtId="2" fontId="1" fillId="2" borderId="1" xfId="0" applyNumberFormat="1" applyFont="1" applyFill="1" applyBorder="1" applyAlignment="1">
      <alignment horizontal="left"/>
    </xf>
    <xf numFmtId="2" fontId="8" fillId="6" borderId="5" xfId="0" applyNumberFormat="1" applyFont="1" applyFill="1" applyBorder="1" applyAlignment="1">
      <alignment horizontal="left"/>
    </xf>
    <xf numFmtId="2" fontId="0" fillId="0" borderId="0" xfId="0" applyNumberFormat="1"/>
    <xf numFmtId="44" fontId="14" fillId="4" borderId="4" xfId="2" applyFont="1" applyFill="1" applyBorder="1" applyAlignment="1">
      <alignment horizontal="center" wrapText="1"/>
    </xf>
    <xf numFmtId="44" fontId="11" fillId="14" borderId="2" xfId="2" applyFont="1" applyFill="1" applyBorder="1" applyAlignment="1">
      <alignment horizontal="left" wrapText="1"/>
    </xf>
    <xf numFmtId="44" fontId="11" fillId="15" borderId="2" xfId="2" applyFont="1" applyFill="1" applyBorder="1" applyAlignment="1">
      <alignment horizontal="left" wrapText="1"/>
    </xf>
    <xf numFmtId="167" fontId="11" fillId="3" borderId="2" xfId="1" applyNumberFormat="1" applyFont="1" applyFill="1" applyBorder="1" applyAlignment="1">
      <alignment horizontal="center" wrapText="1"/>
    </xf>
    <xf numFmtId="167" fontId="11" fillId="2" borderId="2" xfId="1" applyNumberFormat="1" applyFont="1" applyFill="1" applyBorder="1" applyAlignment="1">
      <alignment horizontal="center" wrapText="1"/>
    </xf>
    <xf numFmtId="167" fontId="1" fillId="2" borderId="1" xfId="1" applyNumberFormat="1" applyFont="1" applyFill="1" applyBorder="1" applyAlignment="1"/>
    <xf numFmtId="167" fontId="14" fillId="4" borderId="4" xfId="1" applyNumberFormat="1" applyFont="1" applyFill="1" applyBorder="1" applyAlignment="1">
      <alignment wrapText="1"/>
    </xf>
    <xf numFmtId="167" fontId="11" fillId="3" borderId="2" xfId="1" applyNumberFormat="1" applyFont="1" applyFill="1" applyBorder="1" applyAlignment="1">
      <alignment wrapText="1"/>
    </xf>
    <xf numFmtId="167" fontId="11" fillId="15" borderId="2" xfId="1" applyNumberFormat="1" applyFont="1" applyFill="1" applyBorder="1" applyAlignment="1">
      <alignment wrapText="1"/>
    </xf>
    <xf numFmtId="167" fontId="11" fillId="2" borderId="2" xfId="1" applyNumberFormat="1" applyFont="1" applyFill="1" applyBorder="1" applyAlignment="1">
      <alignment wrapText="1"/>
    </xf>
    <xf numFmtId="167" fontId="8" fillId="6" borderId="5" xfId="1" applyNumberFormat="1" applyFont="1" applyFill="1" applyBorder="1" applyAlignment="1"/>
    <xf numFmtId="167" fontId="0" fillId="0" borderId="0" xfId="1" applyNumberFormat="1" applyFont="1" applyAlignment="1"/>
    <xf numFmtId="167" fontId="11" fillId="14" borderId="2" xfId="1" applyNumberFormat="1" applyFont="1" applyFill="1" applyBorder="1" applyAlignment="1">
      <alignment horizontal="center" wrapText="1"/>
    </xf>
    <xf numFmtId="2" fontId="14" fillId="4" borderId="4" xfId="0" applyNumberFormat="1" applyFont="1" applyFill="1" applyBorder="1" applyAlignment="1">
      <alignment horizontal="left" wrapText="1"/>
    </xf>
    <xf numFmtId="2" fontId="11" fillId="2" borderId="2" xfId="0" applyNumberFormat="1" applyFont="1" applyFill="1" applyBorder="1" applyAlignment="1">
      <alignment horizontal="left"/>
    </xf>
    <xf numFmtId="0" fontId="11" fillId="3" borderId="2" xfId="0" applyNumberFormat="1" applyFont="1" applyFill="1" applyBorder="1" applyAlignment="1">
      <alignment horizontal="left"/>
    </xf>
    <xf numFmtId="0" fontId="11" fillId="2" borderId="2" xfId="0" applyNumberFormat="1" applyFont="1" applyFill="1" applyBorder="1" applyAlignment="1">
      <alignment horizontal="left"/>
    </xf>
    <xf numFmtId="1" fontId="11" fillId="3" borderId="2" xfId="0" applyNumberFormat="1" applyFont="1" applyFill="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0</xdr:colOff>
      <xdr:row>3</xdr:row>
      <xdr:rowOff>0</xdr:rowOff>
    </xdr:to>
    <xdr:pic>
      <xdr:nvPicPr>
        <xdr:cNvPr id="3" name="Picture 3" descr="Inserted picture RelID:1"/>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E46"/>
  <sheetViews>
    <sheetView topLeftCell="A13" workbookViewId="0">
      <selection activeCell="H27" sqref="H27"/>
    </sheetView>
  </sheetViews>
  <sheetFormatPr defaultRowHeight="12.75"/>
  <cols>
    <col min="1" max="1" width="1.42578125" customWidth="1"/>
    <col min="2" max="2" width="52.42578125" customWidth="1"/>
    <col min="3" max="3" width="46" customWidth="1"/>
    <col min="4" max="4" width="11.42578125" customWidth="1"/>
    <col min="5" max="5" width="11.28515625" customWidth="1"/>
  </cols>
  <sheetData>
    <row r="1" spans="2:5" s="1" customFormat="1" ht="15.95" customHeight="1"/>
    <row r="2" spans="2:5" s="1" customFormat="1" ht="26.65" customHeight="1">
      <c r="B2" s="105" t="s">
        <v>0</v>
      </c>
      <c r="C2" s="105"/>
      <c r="D2" s="105"/>
      <c r="E2" s="105"/>
    </row>
    <row r="3" spans="2:5" s="1" customFormat="1" ht="24.6" customHeight="1">
      <c r="B3" s="106" t="s">
        <v>1</v>
      </c>
      <c r="C3" s="106"/>
      <c r="D3" s="106"/>
      <c r="E3" s="106"/>
    </row>
    <row r="4" spans="2:5" s="1" customFormat="1" ht="12.75" customHeight="1">
      <c r="B4" s="107" t="s">
        <v>282</v>
      </c>
      <c r="C4" s="107"/>
      <c r="D4" s="107"/>
      <c r="E4" s="107"/>
    </row>
    <row r="5" spans="2:5" s="1" customFormat="1" ht="7.5" customHeight="1"/>
    <row r="6" spans="2:5" s="1" customFormat="1" ht="26.65" customHeight="1">
      <c r="B6" s="94" t="s">
        <v>2</v>
      </c>
      <c r="C6" s="94"/>
      <c r="D6" s="94"/>
      <c r="E6" s="94"/>
    </row>
    <row r="7" spans="2:5" s="1" customFormat="1" ht="58.15" customHeight="1">
      <c r="B7" s="102" t="s">
        <v>3</v>
      </c>
      <c r="C7" s="102"/>
      <c r="D7" s="102"/>
      <c r="E7" s="102"/>
    </row>
    <row r="8" spans="2:5" s="1" customFormat="1" ht="3.75" customHeight="1"/>
    <row r="9" spans="2:5" s="1" customFormat="1" ht="21.4" customHeight="1">
      <c r="B9" s="2" t="s">
        <v>4</v>
      </c>
      <c r="C9" s="103" t="s">
        <v>5</v>
      </c>
      <c r="D9" s="103"/>
    </row>
    <row r="10" spans="2:5" s="1" customFormat="1" ht="21.4" customHeight="1">
      <c r="B10" s="2" t="s">
        <v>6</v>
      </c>
      <c r="C10" s="103" t="s">
        <v>7</v>
      </c>
      <c r="D10" s="103"/>
    </row>
    <row r="11" spans="2:5" s="1" customFormat="1" ht="21.4" customHeight="1">
      <c r="B11" s="2" t="s">
        <v>8</v>
      </c>
      <c r="C11" s="103" t="s">
        <v>9</v>
      </c>
      <c r="D11" s="103"/>
    </row>
    <row r="12" spans="2:5" s="1" customFormat="1" ht="49.5" customHeight="1"/>
    <row r="13" spans="2:5" s="1" customFormat="1" ht="26.65" customHeight="1">
      <c r="B13" s="99" t="s">
        <v>10</v>
      </c>
      <c r="C13" s="99"/>
      <c r="D13" s="104"/>
      <c r="E13" s="104"/>
    </row>
    <row r="14" spans="2:5" s="1" customFormat="1" ht="21.4" customHeight="1">
      <c r="B14" s="100"/>
      <c r="C14" s="100"/>
      <c r="D14" s="90" t="s">
        <v>11</v>
      </c>
      <c r="E14" s="90"/>
    </row>
    <row r="15" spans="2:5" s="1" customFormat="1" ht="30.4" customHeight="1">
      <c r="B15" s="97" t="s">
        <v>12</v>
      </c>
      <c r="C15" s="97"/>
      <c r="D15" s="85" t="s">
        <v>229</v>
      </c>
      <c r="E15" s="85"/>
    </row>
    <row r="16" spans="2:5" s="1" customFormat="1" ht="30.4" customHeight="1">
      <c r="B16" s="86" t="s">
        <v>267</v>
      </c>
      <c r="C16" s="87"/>
      <c r="D16" s="85" t="s">
        <v>228</v>
      </c>
      <c r="E16" s="85"/>
    </row>
    <row r="17" spans="2:5" s="1" customFormat="1" ht="42" customHeight="1">
      <c r="B17" s="86" t="s">
        <v>268</v>
      </c>
      <c r="C17" s="87"/>
      <c r="D17" s="85" t="s">
        <v>223</v>
      </c>
      <c r="E17" s="85"/>
    </row>
    <row r="18" spans="2:5" s="1" customFormat="1" ht="30.4" customHeight="1">
      <c r="B18" s="86" t="s">
        <v>269</v>
      </c>
      <c r="C18" s="87"/>
      <c r="D18" s="85" t="s">
        <v>228</v>
      </c>
      <c r="E18" s="85"/>
    </row>
    <row r="19" spans="2:5" s="1" customFormat="1" ht="19.7" customHeight="1">
      <c r="B19" s="97" t="s">
        <v>270</v>
      </c>
      <c r="C19" s="97"/>
      <c r="D19" s="85" t="s">
        <v>229</v>
      </c>
      <c r="E19" s="85"/>
    </row>
    <row r="20" spans="2:5" s="1" customFormat="1" ht="30.4" customHeight="1">
      <c r="B20" s="97" t="s">
        <v>271</v>
      </c>
      <c r="C20" s="97"/>
      <c r="D20" s="85" t="s">
        <v>228</v>
      </c>
      <c r="E20" s="85"/>
    </row>
    <row r="21" spans="2:5" s="1" customFormat="1" ht="19.7" customHeight="1">
      <c r="B21" s="97" t="s">
        <v>272</v>
      </c>
      <c r="C21" s="97"/>
      <c r="D21" s="85" t="s">
        <v>227</v>
      </c>
      <c r="E21" s="85"/>
    </row>
    <row r="22" spans="2:5" s="1" customFormat="1" ht="19.7" customHeight="1">
      <c r="B22" s="97" t="s">
        <v>273</v>
      </c>
      <c r="C22" s="97"/>
      <c r="D22" s="85" t="s">
        <v>227</v>
      </c>
      <c r="E22" s="85"/>
    </row>
    <row r="23" spans="2:5" s="1" customFormat="1" ht="19.7" customHeight="1">
      <c r="B23" s="95" t="s">
        <v>13</v>
      </c>
      <c r="C23" s="95"/>
      <c r="D23" s="26"/>
      <c r="E23" s="26"/>
    </row>
    <row r="24" spans="2:5" s="1" customFormat="1" ht="19.7" customHeight="1">
      <c r="B24" s="96" t="s">
        <v>14</v>
      </c>
      <c r="C24" s="96"/>
      <c r="D24" s="85" t="s">
        <v>223</v>
      </c>
      <c r="E24" s="88"/>
    </row>
    <row r="25" spans="2:5" s="1" customFormat="1" ht="19.7" customHeight="1">
      <c r="B25" s="96" t="s">
        <v>15</v>
      </c>
      <c r="C25" s="96"/>
      <c r="D25" s="85" t="s">
        <v>223</v>
      </c>
      <c r="E25" s="88"/>
    </row>
    <row r="26" spans="2:5" s="1" customFormat="1" ht="19.7" customHeight="1">
      <c r="B26" s="96" t="s">
        <v>16</v>
      </c>
      <c r="C26" s="96"/>
      <c r="D26" s="85" t="s">
        <v>223</v>
      </c>
      <c r="E26" s="88"/>
    </row>
    <row r="27" spans="2:5" s="1" customFormat="1" ht="74.099999999999994" customHeight="1">
      <c r="B27" s="91" t="s">
        <v>283</v>
      </c>
      <c r="C27" s="92"/>
      <c r="D27" s="92"/>
      <c r="E27" s="93"/>
    </row>
    <row r="28" spans="2:5" s="1" customFormat="1" ht="7.9" customHeight="1"/>
    <row r="29" spans="2:5" s="1" customFormat="1" ht="26.65" customHeight="1">
      <c r="B29" s="99" t="s">
        <v>17</v>
      </c>
      <c r="C29" s="99"/>
      <c r="D29" s="89"/>
      <c r="E29" s="89"/>
    </row>
    <row r="30" spans="2:5" s="1" customFormat="1" ht="21.4" customHeight="1">
      <c r="B30" s="100"/>
      <c r="C30" s="100"/>
      <c r="D30" s="90" t="s">
        <v>11</v>
      </c>
      <c r="E30" s="90"/>
    </row>
    <row r="31" spans="2:5" s="1" customFormat="1" ht="30.4" customHeight="1">
      <c r="B31" s="97" t="s">
        <v>18</v>
      </c>
      <c r="C31" s="97"/>
      <c r="D31" s="85" t="s">
        <v>227</v>
      </c>
      <c r="E31" s="85"/>
    </row>
    <row r="32" spans="2:5" s="1" customFormat="1" ht="27" customHeight="1">
      <c r="B32" s="101" t="s">
        <v>19</v>
      </c>
      <c r="C32" s="101"/>
      <c r="D32" s="88"/>
      <c r="E32" s="88"/>
    </row>
    <row r="33" spans="2:5" s="1" customFormat="1" ht="19.7" customHeight="1">
      <c r="B33" s="97" t="s">
        <v>20</v>
      </c>
      <c r="C33" s="97"/>
      <c r="D33" s="85" t="s">
        <v>223</v>
      </c>
      <c r="E33" s="85"/>
    </row>
    <row r="34" spans="2:5" s="1" customFormat="1" ht="11.1" customHeight="1"/>
    <row r="35" spans="2:5" s="1" customFormat="1" ht="11.1" customHeight="1"/>
    <row r="36" spans="2:5" s="1" customFormat="1" ht="11.1" customHeight="1"/>
    <row r="37" spans="2:5" s="1" customFormat="1" ht="11.1" customHeight="1"/>
    <row r="38" spans="2:5" s="1" customFormat="1" ht="11.1" customHeight="1"/>
    <row r="39" spans="2:5" s="1" customFormat="1" ht="26.65" customHeight="1">
      <c r="B39" s="94" t="s">
        <v>21</v>
      </c>
      <c r="C39" s="94"/>
      <c r="D39" s="94"/>
      <c r="E39" s="94"/>
    </row>
    <row r="40" spans="2:5" s="1" customFormat="1" ht="28.35" customHeight="1">
      <c r="B40" s="98" t="s">
        <v>1</v>
      </c>
      <c r="C40" s="98"/>
      <c r="D40" s="98"/>
      <c r="E40" s="98"/>
    </row>
    <row r="41" spans="2:5" s="68" customFormat="1" ht="13.5" customHeight="1"/>
    <row r="42" spans="2:5" s="68" customFormat="1" ht="13.5" customHeight="1"/>
    <row r="43" spans="2:5" s="46" customFormat="1" ht="13.5" customHeight="1"/>
    <row r="44" spans="2:5" s="46" customFormat="1" ht="13.5" customHeight="1"/>
    <row r="45" spans="2:5" s="46" customFormat="1" ht="13.5" customHeight="1"/>
    <row r="46" spans="2:5" s="46" customFormat="1" ht="13.5" customHeight="1"/>
  </sheetData>
  <mergeCells count="48">
    <mergeCell ref="B2:E2"/>
    <mergeCell ref="B3:E3"/>
    <mergeCell ref="B4:E4"/>
    <mergeCell ref="B6:E6"/>
    <mergeCell ref="B7:E7"/>
    <mergeCell ref="B13:C13"/>
    <mergeCell ref="B14:C14"/>
    <mergeCell ref="C9:D9"/>
    <mergeCell ref="C10:D10"/>
    <mergeCell ref="C11:D11"/>
    <mergeCell ref="D13:E13"/>
    <mergeCell ref="D14:E14"/>
    <mergeCell ref="B40:E40"/>
    <mergeCell ref="B29:C29"/>
    <mergeCell ref="B30:C30"/>
    <mergeCell ref="B31:C31"/>
    <mergeCell ref="B32:C32"/>
    <mergeCell ref="B33:C33"/>
    <mergeCell ref="D15:E15"/>
    <mergeCell ref="D19:E19"/>
    <mergeCell ref="D20:E20"/>
    <mergeCell ref="D21:E21"/>
    <mergeCell ref="B39:E39"/>
    <mergeCell ref="B23:C23"/>
    <mergeCell ref="B24:C24"/>
    <mergeCell ref="B25:C25"/>
    <mergeCell ref="B26:C26"/>
    <mergeCell ref="B15:C15"/>
    <mergeCell ref="B19:C19"/>
    <mergeCell ref="B20:C20"/>
    <mergeCell ref="B21:C21"/>
    <mergeCell ref="B22:C22"/>
    <mergeCell ref="D22:E22"/>
    <mergeCell ref="D24:E24"/>
    <mergeCell ref="D25:E25"/>
    <mergeCell ref="D26:E26"/>
    <mergeCell ref="D33:E33"/>
    <mergeCell ref="D29:E29"/>
    <mergeCell ref="D30:E30"/>
    <mergeCell ref="D31:E31"/>
    <mergeCell ref="D32:E32"/>
    <mergeCell ref="B27:E27"/>
    <mergeCell ref="D16:E16"/>
    <mergeCell ref="B17:C17"/>
    <mergeCell ref="D17:E17"/>
    <mergeCell ref="D18:E18"/>
    <mergeCell ref="B16:C16"/>
    <mergeCell ref="B18:C18"/>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71"/>
  <sheetViews>
    <sheetView tabSelected="1" topLeftCell="A2" workbookViewId="0">
      <selection activeCell="M57" sqref="M57"/>
    </sheetView>
  </sheetViews>
  <sheetFormatPr defaultRowHeight="12.75"/>
  <cols>
    <col min="1" max="1" width="9.5703125" style="148" customWidth="1"/>
    <col min="2" max="2" width="39.28515625" customWidth="1"/>
    <col min="3" max="3" width="14.140625" style="28" customWidth="1"/>
    <col min="4" max="4" width="10.140625" style="80" customWidth="1"/>
    <col min="5" max="5" width="0.7109375" customWidth="1"/>
    <col min="6" max="6" width="14.7109375" style="28" customWidth="1"/>
    <col min="7" max="7" width="10.140625" style="160" customWidth="1"/>
    <col min="8" max="8" width="0.7109375" customWidth="1"/>
    <col min="9" max="9" width="13.85546875" style="32" customWidth="1"/>
    <col min="10" max="10" width="10.140625" style="80" customWidth="1"/>
    <col min="11" max="11" width="0.5703125" style="27" customWidth="1"/>
    <col min="12" max="12" width="13" style="32" customWidth="1"/>
    <col min="13" max="13" width="10.140625" style="80" customWidth="1"/>
    <col min="14" max="14" width="0.5703125" style="27" customWidth="1"/>
    <col min="15" max="15" width="13" style="32" customWidth="1"/>
    <col min="16" max="16" width="10.140625" style="80" customWidth="1"/>
  </cols>
  <sheetData>
    <row r="1" spans="1:16" s="1" customFormat="1" ht="18.600000000000001" customHeight="1">
      <c r="A1" s="108" t="s">
        <v>1</v>
      </c>
      <c r="B1" s="108"/>
      <c r="C1" s="108"/>
      <c r="D1" s="108"/>
      <c r="E1" s="108"/>
      <c r="F1" s="108"/>
      <c r="G1" s="108"/>
      <c r="H1" s="108"/>
      <c r="I1" s="108"/>
      <c r="J1" s="108"/>
      <c r="K1" s="108"/>
      <c r="L1" s="108"/>
      <c r="M1" s="108"/>
      <c r="N1" s="69"/>
    </row>
    <row r="2" spans="1:16" s="1" customFormat="1" ht="15.95" customHeight="1">
      <c r="A2" s="109" t="s">
        <v>281</v>
      </c>
      <c r="B2" s="109"/>
      <c r="C2" s="109"/>
      <c r="D2" s="109"/>
      <c r="E2" s="109"/>
      <c r="F2" s="109"/>
      <c r="G2" s="109"/>
      <c r="H2" s="109"/>
      <c r="I2" s="109"/>
      <c r="J2" s="109"/>
      <c r="K2" s="109"/>
      <c r="L2" s="109"/>
      <c r="M2" s="109"/>
      <c r="N2" s="70"/>
    </row>
    <row r="3" spans="1:16" s="1" customFormat="1" ht="5.85" customHeight="1">
      <c r="A3" s="146"/>
      <c r="C3" s="142"/>
      <c r="D3" s="75"/>
      <c r="F3" s="142"/>
      <c r="G3" s="154"/>
      <c r="I3" s="29"/>
      <c r="J3" s="75"/>
      <c r="K3" s="26"/>
      <c r="L3" s="29"/>
      <c r="M3" s="75"/>
      <c r="N3" s="26"/>
      <c r="O3" s="29"/>
      <c r="P3" s="75"/>
    </row>
    <row r="4" spans="1:16" s="1" customFormat="1" ht="55.9" customHeight="1">
      <c r="A4" s="162" t="s">
        <v>22</v>
      </c>
      <c r="B4" s="6" t="s">
        <v>23</v>
      </c>
      <c r="C4" s="149" t="s">
        <v>284</v>
      </c>
      <c r="D4" s="76" t="s">
        <v>277</v>
      </c>
      <c r="E4" s="139"/>
      <c r="F4" s="149" t="s">
        <v>285</v>
      </c>
      <c r="G4" s="155" t="s">
        <v>277</v>
      </c>
      <c r="H4" s="139"/>
      <c r="I4" s="38" t="s">
        <v>276</v>
      </c>
      <c r="J4" s="76" t="s">
        <v>277</v>
      </c>
      <c r="K4" s="72"/>
      <c r="L4" s="38" t="s">
        <v>278</v>
      </c>
      <c r="M4" s="76" t="s">
        <v>277</v>
      </c>
      <c r="N4" s="72"/>
      <c r="O4" s="38" t="s">
        <v>279</v>
      </c>
      <c r="P4" s="76" t="s">
        <v>277</v>
      </c>
    </row>
    <row r="5" spans="1:16" s="1" customFormat="1" ht="19.7" hidden="1" customHeight="1">
      <c r="A5" s="164">
        <v>33650</v>
      </c>
      <c r="B5" s="7" t="s">
        <v>86</v>
      </c>
      <c r="C5" s="143"/>
      <c r="D5" s="152"/>
      <c r="E5" s="140"/>
      <c r="F5" s="143"/>
      <c r="G5" s="156"/>
      <c r="H5" s="140"/>
      <c r="I5" s="30">
        <v>0</v>
      </c>
      <c r="J5" s="77">
        <v>0</v>
      </c>
      <c r="K5" s="73"/>
      <c r="L5" s="81"/>
      <c r="M5" s="82"/>
      <c r="N5" s="74"/>
      <c r="O5" s="84"/>
      <c r="P5" s="83"/>
    </row>
    <row r="6" spans="1:16" s="1" customFormat="1" ht="19.7" customHeight="1">
      <c r="A6" s="165">
        <v>42990</v>
      </c>
      <c r="B6" s="5" t="s">
        <v>69</v>
      </c>
      <c r="C6" s="150">
        <v>102076</v>
      </c>
      <c r="D6" s="161">
        <v>3</v>
      </c>
      <c r="E6" s="140"/>
      <c r="F6" s="151">
        <v>100353.97</v>
      </c>
      <c r="G6" s="157">
        <v>3</v>
      </c>
      <c r="H6" s="140"/>
      <c r="I6" s="31">
        <v>98150.52</v>
      </c>
      <c r="J6" s="78">
        <v>3</v>
      </c>
      <c r="K6" s="73"/>
      <c r="L6" s="81">
        <v>102076</v>
      </c>
      <c r="M6" s="82">
        <v>3</v>
      </c>
      <c r="N6" s="74"/>
      <c r="O6" s="84">
        <v>100075</v>
      </c>
      <c r="P6" s="83">
        <v>3</v>
      </c>
    </row>
    <row r="7" spans="1:16" s="1" customFormat="1" ht="19.7" customHeight="1">
      <c r="A7" s="165">
        <v>45110</v>
      </c>
      <c r="B7" s="5" t="s">
        <v>33</v>
      </c>
      <c r="C7" s="150">
        <v>402777</v>
      </c>
      <c r="D7" s="161">
        <v>11</v>
      </c>
      <c r="E7" s="140"/>
      <c r="F7" s="151">
        <v>413981.88</v>
      </c>
      <c r="G7" s="157">
        <v>20</v>
      </c>
      <c r="H7" s="140"/>
      <c r="I7" s="31">
        <v>409546.32</v>
      </c>
      <c r="J7" s="78">
        <v>13</v>
      </c>
      <c r="K7" s="73"/>
      <c r="L7" s="81">
        <v>402777</v>
      </c>
      <c r="M7" s="82">
        <v>11</v>
      </c>
      <c r="N7" s="74"/>
      <c r="O7" s="84">
        <v>340191</v>
      </c>
      <c r="P7" s="83">
        <v>9</v>
      </c>
    </row>
    <row r="8" spans="1:16" s="1" customFormat="1" ht="19.7" hidden="1" customHeight="1">
      <c r="A8" s="164">
        <v>45190</v>
      </c>
      <c r="B8" s="7" t="s">
        <v>52</v>
      </c>
      <c r="C8" s="150"/>
      <c r="D8" s="161"/>
      <c r="E8" s="140"/>
      <c r="F8" s="151"/>
      <c r="G8" s="157"/>
      <c r="H8" s="140"/>
      <c r="I8" s="30">
        <v>0</v>
      </c>
      <c r="J8" s="77">
        <v>0</v>
      </c>
      <c r="K8" s="73"/>
      <c r="L8" s="81"/>
      <c r="M8" s="82"/>
      <c r="N8" s="74"/>
      <c r="O8" s="84"/>
      <c r="P8" s="83"/>
    </row>
    <row r="9" spans="1:16" s="1" customFormat="1" ht="19.7" customHeight="1">
      <c r="A9" s="165">
        <v>51900</v>
      </c>
      <c r="B9" s="5" t="s">
        <v>41</v>
      </c>
      <c r="C9" s="150">
        <v>149860</v>
      </c>
      <c r="D9" s="161">
        <v>4</v>
      </c>
      <c r="E9" s="140"/>
      <c r="F9" s="151">
        <v>145488.82</v>
      </c>
      <c r="G9" s="157">
        <v>4</v>
      </c>
      <c r="H9" s="140"/>
      <c r="I9" s="31">
        <v>149400.42000000001</v>
      </c>
      <c r="J9" s="78">
        <v>4</v>
      </c>
      <c r="K9" s="73"/>
      <c r="L9" s="81">
        <v>149860</v>
      </c>
      <c r="M9" s="82">
        <v>4</v>
      </c>
      <c r="N9" s="74"/>
      <c r="O9" s="84">
        <v>152329</v>
      </c>
      <c r="P9" s="83">
        <v>4</v>
      </c>
    </row>
    <row r="10" spans="1:16" s="1" customFormat="1" ht="19.7" hidden="1" customHeight="1">
      <c r="A10" s="164">
        <v>51910</v>
      </c>
      <c r="B10" s="7" t="s">
        <v>64</v>
      </c>
      <c r="C10" s="150"/>
      <c r="D10" s="161"/>
      <c r="E10" s="140"/>
      <c r="F10" s="151"/>
      <c r="G10" s="157"/>
      <c r="H10" s="140"/>
      <c r="I10" s="30">
        <v>0</v>
      </c>
      <c r="J10" s="77">
        <v>0</v>
      </c>
      <c r="K10" s="73"/>
      <c r="L10" s="81"/>
      <c r="M10" s="82"/>
      <c r="N10" s="74"/>
      <c r="O10" s="84"/>
      <c r="P10" s="83"/>
    </row>
    <row r="11" spans="1:16" s="1" customFormat="1" ht="19.7" hidden="1" customHeight="1">
      <c r="A11" s="164">
        <v>52030</v>
      </c>
      <c r="B11" s="7" t="s">
        <v>38</v>
      </c>
      <c r="C11" s="150"/>
      <c r="D11" s="161"/>
      <c r="E11" s="140"/>
      <c r="F11" s="151"/>
      <c r="G11" s="157"/>
      <c r="H11" s="140"/>
      <c r="I11" s="30">
        <v>0</v>
      </c>
      <c r="J11" s="77">
        <v>0</v>
      </c>
      <c r="K11" s="73"/>
      <c r="L11" s="81"/>
      <c r="M11" s="82"/>
      <c r="N11" s="74"/>
      <c r="O11" s="84"/>
      <c r="P11" s="83"/>
    </row>
    <row r="12" spans="1:16" s="1" customFormat="1" ht="19.7" customHeight="1">
      <c r="A12" s="165">
        <v>54030</v>
      </c>
      <c r="B12" s="5" t="s">
        <v>31</v>
      </c>
      <c r="C12" s="150">
        <v>255240</v>
      </c>
      <c r="D12" s="161">
        <v>9</v>
      </c>
      <c r="E12" s="140"/>
      <c r="F12" s="151">
        <v>223048.76</v>
      </c>
      <c r="G12" s="157">
        <v>9</v>
      </c>
      <c r="H12" s="140"/>
      <c r="I12" s="31">
        <v>234213.42</v>
      </c>
      <c r="J12" s="78">
        <v>9</v>
      </c>
      <c r="K12" s="73"/>
      <c r="L12" s="81">
        <v>255240</v>
      </c>
      <c r="M12" s="82">
        <v>9</v>
      </c>
      <c r="N12" s="74"/>
      <c r="O12" s="84">
        <v>242055</v>
      </c>
      <c r="P12" s="83">
        <v>9</v>
      </c>
    </row>
    <row r="13" spans="1:16" s="1" customFormat="1" ht="19.7" customHeight="1">
      <c r="A13" s="166">
        <v>55060</v>
      </c>
      <c r="B13" s="7" t="s">
        <v>72</v>
      </c>
      <c r="C13" s="150">
        <v>2627588</v>
      </c>
      <c r="D13" s="161">
        <v>86</v>
      </c>
      <c r="E13" s="140"/>
      <c r="F13" s="151">
        <v>2602515.12</v>
      </c>
      <c r="G13" s="157">
        <v>102</v>
      </c>
      <c r="H13" s="140"/>
      <c r="I13" s="30">
        <v>2376465.36</v>
      </c>
      <c r="J13" s="77">
        <v>81</v>
      </c>
      <c r="K13" s="73"/>
      <c r="L13" s="81">
        <v>2627588</v>
      </c>
      <c r="M13" s="82">
        <v>86</v>
      </c>
      <c r="N13" s="74"/>
      <c r="O13" s="84">
        <v>2544679</v>
      </c>
      <c r="P13" s="83">
        <v>85</v>
      </c>
    </row>
    <row r="14" spans="1:16" s="1" customFormat="1" ht="19.7" hidden="1" customHeight="1">
      <c r="A14" s="164">
        <v>56060</v>
      </c>
      <c r="B14" s="7" t="s">
        <v>36</v>
      </c>
      <c r="C14" s="150"/>
      <c r="D14" s="161"/>
      <c r="E14" s="140"/>
      <c r="F14" s="151"/>
      <c r="G14" s="157"/>
      <c r="H14" s="140"/>
      <c r="I14" s="30">
        <v>0</v>
      </c>
      <c r="J14" s="77">
        <v>0</v>
      </c>
      <c r="K14" s="73"/>
      <c r="L14" s="81"/>
      <c r="M14" s="82"/>
      <c r="N14" s="74"/>
      <c r="O14" s="84"/>
      <c r="P14" s="83"/>
    </row>
    <row r="15" spans="1:16" s="1" customFormat="1" ht="19.7" hidden="1" customHeight="1">
      <c r="A15" s="165">
        <v>62190</v>
      </c>
      <c r="B15" s="5" t="s">
        <v>59</v>
      </c>
      <c r="C15" s="150"/>
      <c r="D15" s="161"/>
      <c r="E15" s="140"/>
      <c r="F15" s="151"/>
      <c r="G15" s="157"/>
      <c r="H15" s="140"/>
      <c r="I15" s="31">
        <v>0</v>
      </c>
      <c r="J15" s="78">
        <v>0</v>
      </c>
      <c r="K15" s="73"/>
      <c r="L15" s="81"/>
      <c r="M15" s="82"/>
      <c r="N15" s="74"/>
      <c r="O15" s="84"/>
      <c r="P15" s="83"/>
    </row>
    <row r="16" spans="1:16" s="1" customFormat="1" ht="19.7" hidden="1" customHeight="1">
      <c r="A16" s="164">
        <v>62290</v>
      </c>
      <c r="B16" s="7" t="s">
        <v>54</v>
      </c>
      <c r="C16" s="150"/>
      <c r="D16" s="161"/>
      <c r="E16" s="140"/>
      <c r="F16" s="151"/>
      <c r="G16" s="157"/>
      <c r="H16" s="140"/>
      <c r="I16" s="30">
        <v>0</v>
      </c>
      <c r="J16" s="77">
        <v>0</v>
      </c>
      <c r="K16" s="73"/>
      <c r="L16" s="81"/>
      <c r="M16" s="82"/>
      <c r="N16" s="74"/>
      <c r="O16" s="84"/>
      <c r="P16" s="83"/>
    </row>
    <row r="17" spans="1:16" s="1" customFormat="1" ht="19.7" hidden="1" customHeight="1">
      <c r="A17" s="165">
        <v>63190</v>
      </c>
      <c r="B17" s="5" t="s">
        <v>45</v>
      </c>
      <c r="C17" s="150"/>
      <c r="D17" s="161"/>
      <c r="E17" s="140"/>
      <c r="F17" s="151"/>
      <c r="G17" s="157"/>
      <c r="H17" s="140"/>
      <c r="I17" s="31">
        <v>0</v>
      </c>
      <c r="J17" s="78">
        <v>0</v>
      </c>
      <c r="K17" s="73"/>
      <c r="L17" s="81"/>
      <c r="M17" s="82"/>
      <c r="N17" s="74"/>
      <c r="O17" s="84"/>
      <c r="P17" s="83"/>
    </row>
    <row r="18" spans="1:16" s="1" customFormat="1" ht="19.7" hidden="1" customHeight="1">
      <c r="A18" s="165">
        <v>73270</v>
      </c>
      <c r="B18" s="5" t="s">
        <v>75</v>
      </c>
      <c r="C18" s="150"/>
      <c r="D18" s="161"/>
      <c r="E18" s="140"/>
      <c r="F18" s="151"/>
      <c r="G18" s="157"/>
      <c r="H18" s="140"/>
      <c r="I18" s="31">
        <v>0</v>
      </c>
      <c r="J18" s="78">
        <v>0</v>
      </c>
      <c r="K18" s="73"/>
      <c r="L18" s="81"/>
      <c r="M18" s="82"/>
      <c r="N18" s="74"/>
      <c r="O18" s="84"/>
      <c r="P18" s="83"/>
    </row>
    <row r="19" spans="1:16" s="1" customFormat="1" ht="19.7" hidden="1" customHeight="1">
      <c r="A19" s="165">
        <v>73800</v>
      </c>
      <c r="B19" s="5" t="s">
        <v>39</v>
      </c>
      <c r="C19" s="150"/>
      <c r="D19" s="161"/>
      <c r="E19" s="140"/>
      <c r="F19" s="151"/>
      <c r="G19" s="157"/>
      <c r="H19" s="140"/>
      <c r="I19" s="31">
        <v>0</v>
      </c>
      <c r="J19" s="78">
        <v>0</v>
      </c>
      <c r="K19" s="73"/>
      <c r="L19" s="81"/>
      <c r="M19" s="82"/>
      <c r="N19" s="74"/>
      <c r="O19" s="84"/>
      <c r="P19" s="83"/>
    </row>
    <row r="20" spans="1:16" s="1" customFormat="1" ht="19.7" hidden="1" customHeight="1">
      <c r="A20" s="165">
        <v>74180</v>
      </c>
      <c r="B20" s="5" t="s">
        <v>25</v>
      </c>
      <c r="C20" s="144"/>
      <c r="D20" s="153"/>
      <c r="E20" s="140"/>
      <c r="F20" s="144"/>
      <c r="G20" s="158"/>
      <c r="H20" s="140"/>
      <c r="I20" s="31">
        <v>0</v>
      </c>
      <c r="J20" s="78">
        <v>0</v>
      </c>
      <c r="K20" s="73"/>
      <c r="L20" s="81"/>
      <c r="M20" s="82"/>
      <c r="N20" s="74"/>
      <c r="O20" s="84"/>
      <c r="P20" s="83"/>
    </row>
    <row r="21" spans="1:16" s="1" customFormat="1" ht="19.7" hidden="1" customHeight="1">
      <c r="A21" s="164">
        <v>74220</v>
      </c>
      <c r="B21" s="7" t="s">
        <v>24</v>
      </c>
      <c r="C21" s="143"/>
      <c r="D21" s="152"/>
      <c r="E21" s="140"/>
      <c r="F21" s="143"/>
      <c r="G21" s="156"/>
      <c r="H21" s="140"/>
      <c r="I21" s="30">
        <v>0</v>
      </c>
      <c r="J21" s="77">
        <v>0</v>
      </c>
      <c r="K21" s="73"/>
      <c r="L21" s="81"/>
      <c r="M21" s="82"/>
      <c r="N21" s="74"/>
      <c r="O21" s="84"/>
      <c r="P21" s="83"/>
    </row>
    <row r="22" spans="1:16" s="1" customFormat="1" ht="19.7" hidden="1" customHeight="1">
      <c r="A22" s="164">
        <v>74230</v>
      </c>
      <c r="B22" s="7" t="s">
        <v>26</v>
      </c>
      <c r="C22" s="143"/>
      <c r="D22" s="152"/>
      <c r="E22" s="140"/>
      <c r="F22" s="143"/>
      <c r="G22" s="156"/>
      <c r="H22" s="140"/>
      <c r="I22" s="30">
        <v>0</v>
      </c>
      <c r="J22" s="77">
        <v>0</v>
      </c>
      <c r="K22" s="73"/>
      <c r="L22" s="81"/>
      <c r="M22" s="82"/>
      <c r="N22" s="74"/>
      <c r="O22" s="84"/>
      <c r="P22" s="83"/>
    </row>
    <row r="23" spans="1:16" s="1" customFormat="1" ht="19.7" hidden="1" customHeight="1">
      <c r="A23" s="165">
        <v>75200</v>
      </c>
      <c r="B23" s="5" t="s">
        <v>85</v>
      </c>
      <c r="C23" s="144"/>
      <c r="D23" s="153"/>
      <c r="E23" s="140"/>
      <c r="F23" s="144"/>
      <c r="G23" s="158"/>
      <c r="H23" s="140"/>
      <c r="I23" s="31">
        <v>0</v>
      </c>
      <c r="J23" s="78">
        <v>0</v>
      </c>
      <c r="K23" s="73"/>
      <c r="L23" s="81"/>
      <c r="M23" s="82"/>
      <c r="N23" s="74"/>
      <c r="O23" s="84"/>
      <c r="P23" s="83"/>
    </row>
    <row r="24" spans="1:16" s="1" customFormat="1" ht="19.7" hidden="1" customHeight="1">
      <c r="A24" s="164">
        <v>75800</v>
      </c>
      <c r="B24" s="7" t="s">
        <v>74</v>
      </c>
      <c r="C24" s="150"/>
      <c r="D24" s="161"/>
      <c r="E24" s="140"/>
      <c r="F24" s="151"/>
      <c r="G24" s="157"/>
      <c r="H24" s="140"/>
      <c r="I24" s="30">
        <v>0</v>
      </c>
      <c r="J24" s="77">
        <v>0</v>
      </c>
      <c r="K24" s="73"/>
      <c r="L24" s="81"/>
      <c r="M24" s="82"/>
      <c r="N24" s="74"/>
      <c r="O24" s="84"/>
      <c r="P24" s="83"/>
    </row>
    <row r="25" spans="1:16" s="1" customFormat="1" ht="19.7" hidden="1" customHeight="1">
      <c r="A25" s="164">
        <v>75900</v>
      </c>
      <c r="B25" s="7" t="s">
        <v>58</v>
      </c>
      <c r="C25" s="150"/>
      <c r="D25" s="161"/>
      <c r="E25" s="140"/>
      <c r="F25" s="151"/>
      <c r="G25" s="157"/>
      <c r="H25" s="140"/>
      <c r="I25" s="30">
        <v>0</v>
      </c>
      <c r="J25" s="77">
        <v>0</v>
      </c>
      <c r="K25" s="73"/>
      <c r="L25" s="81"/>
      <c r="M25" s="82"/>
      <c r="N25" s="74"/>
      <c r="O25" s="84"/>
      <c r="P25" s="83"/>
    </row>
    <row r="26" spans="1:16" s="1" customFormat="1" ht="19.7" hidden="1" customHeight="1">
      <c r="A26" s="165">
        <v>77040</v>
      </c>
      <c r="B26" s="5" t="s">
        <v>43</v>
      </c>
      <c r="C26" s="150"/>
      <c r="D26" s="161"/>
      <c r="E26" s="140"/>
      <c r="F26" s="151"/>
      <c r="G26" s="157"/>
      <c r="H26" s="140"/>
      <c r="I26" s="31">
        <v>0</v>
      </c>
      <c r="J26" s="78">
        <v>0</v>
      </c>
      <c r="K26" s="73"/>
      <c r="L26" s="81"/>
      <c r="M26" s="82"/>
      <c r="N26" s="74"/>
      <c r="O26" s="84"/>
      <c r="P26" s="83"/>
    </row>
    <row r="27" spans="1:16" s="1" customFormat="1" ht="19.7" customHeight="1">
      <c r="A27" s="164">
        <v>77200</v>
      </c>
      <c r="B27" s="7" t="s">
        <v>60</v>
      </c>
      <c r="C27" s="150">
        <v>17579240</v>
      </c>
      <c r="D27" s="161">
        <v>507</v>
      </c>
      <c r="E27" s="140"/>
      <c r="F27" s="151">
        <v>18135362.710000001</v>
      </c>
      <c r="G27" s="157">
        <v>613</v>
      </c>
      <c r="H27" s="140"/>
      <c r="I27" s="30">
        <v>16201415.82</v>
      </c>
      <c r="J27" s="77">
        <v>484</v>
      </c>
      <c r="K27" s="73"/>
      <c r="L27" s="81">
        <v>17579240</v>
      </c>
      <c r="M27" s="82">
        <v>507</v>
      </c>
      <c r="N27" s="74"/>
      <c r="O27" s="84">
        <v>17325474</v>
      </c>
      <c r="P27" s="83">
        <v>510</v>
      </c>
    </row>
    <row r="28" spans="1:16" s="1" customFormat="1" ht="19.7" hidden="1" customHeight="1">
      <c r="A28" s="165">
        <v>77210</v>
      </c>
      <c r="B28" s="5" t="s">
        <v>27</v>
      </c>
      <c r="C28" s="144"/>
      <c r="D28" s="153"/>
      <c r="E28" s="140"/>
      <c r="F28" s="144"/>
      <c r="G28" s="158"/>
      <c r="H28" s="140"/>
      <c r="I28" s="31">
        <v>0</v>
      </c>
      <c r="J28" s="78">
        <v>0</v>
      </c>
      <c r="K28" s="73"/>
      <c r="L28" s="81"/>
      <c r="M28" s="82"/>
      <c r="N28" s="74"/>
      <c r="O28" s="84"/>
      <c r="P28" s="83"/>
    </row>
    <row r="29" spans="1:16" s="1" customFormat="1" ht="19.7" hidden="1" customHeight="1">
      <c r="A29" s="164">
        <v>77220</v>
      </c>
      <c r="B29" s="7" t="s">
        <v>56</v>
      </c>
      <c r="C29" s="150"/>
      <c r="D29" s="161"/>
      <c r="E29" s="140"/>
      <c r="F29" s="151"/>
      <c r="G29" s="157"/>
      <c r="H29" s="140"/>
      <c r="I29" s="30">
        <v>0</v>
      </c>
      <c r="J29" s="77">
        <v>0</v>
      </c>
      <c r="K29" s="73"/>
      <c r="L29" s="81"/>
      <c r="M29" s="82"/>
      <c r="N29" s="74"/>
      <c r="O29" s="84"/>
      <c r="P29" s="83"/>
    </row>
    <row r="30" spans="1:16" s="1" customFormat="1" ht="19.7" hidden="1" customHeight="1">
      <c r="A30" s="165">
        <v>80060</v>
      </c>
      <c r="B30" s="5" t="s">
        <v>37</v>
      </c>
      <c r="C30" s="150"/>
      <c r="D30" s="161"/>
      <c r="E30" s="140"/>
      <c r="F30" s="151"/>
      <c r="G30" s="157"/>
      <c r="H30" s="140"/>
      <c r="I30" s="31">
        <v>0</v>
      </c>
      <c r="J30" s="78">
        <v>0</v>
      </c>
      <c r="K30" s="73"/>
      <c r="L30" s="81"/>
      <c r="M30" s="82"/>
      <c r="N30" s="74"/>
      <c r="O30" s="84"/>
      <c r="P30" s="83"/>
    </row>
    <row r="31" spans="1:16" s="1" customFormat="1" ht="19.7" hidden="1" customHeight="1">
      <c r="A31" s="164">
        <v>80170</v>
      </c>
      <c r="B31" s="7" t="s">
        <v>76</v>
      </c>
      <c r="C31" s="150"/>
      <c r="D31" s="161"/>
      <c r="E31" s="140"/>
      <c r="F31" s="151"/>
      <c r="G31" s="157"/>
      <c r="H31" s="140"/>
      <c r="I31" s="30">
        <v>0</v>
      </c>
      <c r="J31" s="77">
        <v>0</v>
      </c>
      <c r="K31" s="73"/>
      <c r="L31" s="81"/>
      <c r="M31" s="82"/>
      <c r="N31" s="74"/>
      <c r="O31" s="84"/>
      <c r="P31" s="83"/>
    </row>
    <row r="32" spans="1:16" s="1" customFormat="1" ht="19.7" hidden="1" customHeight="1">
      <c r="A32" s="165">
        <v>82270</v>
      </c>
      <c r="B32" s="5" t="s">
        <v>67</v>
      </c>
      <c r="C32" s="150"/>
      <c r="D32" s="161"/>
      <c r="E32" s="140"/>
      <c r="F32" s="151"/>
      <c r="G32" s="157"/>
      <c r="H32" s="140"/>
      <c r="I32" s="31">
        <v>0</v>
      </c>
      <c r="J32" s="78">
        <v>0</v>
      </c>
      <c r="K32" s="73"/>
      <c r="L32" s="81"/>
      <c r="M32" s="82"/>
      <c r="N32" s="74"/>
      <c r="O32" s="84"/>
      <c r="P32" s="83"/>
    </row>
    <row r="33" spans="1:16" s="1" customFormat="1" ht="19.7" hidden="1" customHeight="1">
      <c r="A33" s="164">
        <v>82640</v>
      </c>
      <c r="B33" s="7" t="s">
        <v>70</v>
      </c>
      <c r="C33" s="150"/>
      <c r="D33" s="161"/>
      <c r="E33" s="140"/>
      <c r="F33" s="151"/>
      <c r="G33" s="157"/>
      <c r="H33" s="140"/>
      <c r="I33" s="30">
        <v>0</v>
      </c>
      <c r="J33" s="77">
        <v>0</v>
      </c>
      <c r="K33" s="73"/>
      <c r="L33" s="81"/>
      <c r="M33" s="82"/>
      <c r="N33" s="74"/>
      <c r="O33" s="84"/>
      <c r="P33" s="83"/>
    </row>
    <row r="34" spans="1:16" s="1" customFormat="1" ht="30.4" hidden="1" customHeight="1">
      <c r="A34" s="164">
        <v>82920</v>
      </c>
      <c r="B34" s="7" t="s">
        <v>84</v>
      </c>
      <c r="C34" s="143"/>
      <c r="D34" s="152"/>
      <c r="E34" s="140"/>
      <c r="F34" s="143"/>
      <c r="G34" s="156"/>
      <c r="H34" s="140"/>
      <c r="I34" s="30">
        <v>0</v>
      </c>
      <c r="J34" s="77">
        <v>0</v>
      </c>
      <c r="K34" s="73"/>
      <c r="L34" s="81"/>
      <c r="M34" s="82"/>
      <c r="N34" s="74"/>
      <c r="O34" s="84"/>
      <c r="P34" s="83"/>
    </row>
    <row r="35" spans="1:16" s="1" customFormat="1" ht="19.7" customHeight="1">
      <c r="A35" s="165">
        <v>83910</v>
      </c>
      <c r="B35" s="5" t="s">
        <v>29</v>
      </c>
      <c r="C35" s="150">
        <v>306883</v>
      </c>
      <c r="D35" s="161">
        <v>10</v>
      </c>
      <c r="E35" s="140"/>
      <c r="F35" s="151">
        <v>299118.42</v>
      </c>
      <c r="G35" s="157">
        <v>10</v>
      </c>
      <c r="H35" s="140"/>
      <c r="I35" s="31">
        <v>287291.15999999997</v>
      </c>
      <c r="J35" s="78">
        <v>10</v>
      </c>
      <c r="K35" s="73"/>
      <c r="L35" s="81">
        <v>306883</v>
      </c>
      <c r="M35" s="82">
        <v>10</v>
      </c>
      <c r="N35" s="74"/>
      <c r="O35" s="84">
        <v>300866</v>
      </c>
      <c r="P35" s="83">
        <v>10</v>
      </c>
    </row>
    <row r="36" spans="1:16" s="1" customFormat="1" ht="19.7" customHeight="1">
      <c r="A36" s="164">
        <v>86010</v>
      </c>
      <c r="B36" s="7" t="s">
        <v>42</v>
      </c>
      <c r="C36" s="150">
        <v>635358</v>
      </c>
      <c r="D36" s="161">
        <v>11</v>
      </c>
      <c r="E36" s="140"/>
      <c r="F36" s="151">
        <v>612057.56000000006</v>
      </c>
      <c r="G36" s="157">
        <v>12</v>
      </c>
      <c r="H36" s="140"/>
      <c r="I36" s="30">
        <v>545063.52</v>
      </c>
      <c r="J36" s="77">
        <v>10</v>
      </c>
      <c r="K36" s="73"/>
      <c r="L36" s="81">
        <v>635358</v>
      </c>
      <c r="M36" s="82">
        <v>11</v>
      </c>
      <c r="N36" s="74"/>
      <c r="O36" s="84">
        <v>631304</v>
      </c>
      <c r="P36" s="83">
        <v>12</v>
      </c>
    </row>
    <row r="37" spans="1:16" s="1" customFormat="1" ht="19.7" hidden="1" customHeight="1">
      <c r="A37" s="165">
        <v>87090</v>
      </c>
      <c r="B37" s="5" t="s">
        <v>53</v>
      </c>
      <c r="C37" s="150"/>
      <c r="D37" s="161"/>
      <c r="E37" s="140"/>
      <c r="F37" s="151"/>
      <c r="G37" s="157"/>
      <c r="H37" s="140"/>
      <c r="I37" s="31">
        <v>0</v>
      </c>
      <c r="J37" s="78">
        <v>0</v>
      </c>
      <c r="K37" s="73"/>
      <c r="L37" s="81"/>
      <c r="M37" s="82"/>
      <c r="N37" s="74"/>
      <c r="O37" s="84"/>
      <c r="P37" s="83"/>
    </row>
    <row r="38" spans="1:16" s="1" customFormat="1" ht="19.7" customHeight="1">
      <c r="A38" s="165">
        <v>87420</v>
      </c>
      <c r="B38" s="5" t="s">
        <v>57</v>
      </c>
      <c r="C38" s="150">
        <v>3942719</v>
      </c>
      <c r="D38" s="161">
        <v>120</v>
      </c>
      <c r="E38" s="140"/>
      <c r="F38" s="151">
        <v>4374897.9400000004</v>
      </c>
      <c r="G38" s="157">
        <v>248</v>
      </c>
      <c r="H38" s="140"/>
      <c r="I38" s="31">
        <v>3694827.6</v>
      </c>
      <c r="J38" s="78">
        <v>115</v>
      </c>
      <c r="K38" s="73"/>
      <c r="L38" s="81">
        <v>3942719</v>
      </c>
      <c r="M38" s="82">
        <v>120</v>
      </c>
      <c r="N38" s="74"/>
      <c r="O38" s="84">
        <v>3764396</v>
      </c>
      <c r="P38" s="83">
        <v>116</v>
      </c>
    </row>
    <row r="39" spans="1:16" s="1" customFormat="1" ht="19.7" hidden="1" customHeight="1">
      <c r="A39" s="164">
        <v>88090</v>
      </c>
      <c r="B39" s="7" t="s">
        <v>34</v>
      </c>
      <c r="C39" s="150"/>
      <c r="D39" s="161"/>
      <c r="E39" s="140"/>
      <c r="F39" s="151"/>
      <c r="G39" s="157"/>
      <c r="H39" s="140"/>
      <c r="I39" s="30">
        <v>0</v>
      </c>
      <c r="J39" s="77">
        <v>0</v>
      </c>
      <c r="K39" s="73"/>
      <c r="L39" s="81"/>
      <c r="M39" s="82"/>
      <c r="N39" s="74"/>
      <c r="O39" s="84"/>
      <c r="P39" s="83"/>
    </row>
    <row r="40" spans="1:16" s="1" customFormat="1" ht="19.7" customHeight="1">
      <c r="A40" s="165">
        <v>88100</v>
      </c>
      <c r="B40" s="5" t="s">
        <v>35</v>
      </c>
      <c r="C40" s="150">
        <v>21169731</v>
      </c>
      <c r="D40" s="161">
        <v>553</v>
      </c>
      <c r="E40" s="140"/>
      <c r="F40" s="151">
        <v>21243402.190000001</v>
      </c>
      <c r="G40" s="157">
        <v>748</v>
      </c>
      <c r="H40" s="140"/>
      <c r="I40" s="31">
        <v>20053495.800000001</v>
      </c>
      <c r="J40" s="78">
        <v>546</v>
      </c>
      <c r="K40" s="73"/>
      <c r="L40" s="81">
        <v>21169731</v>
      </c>
      <c r="M40" s="82">
        <v>553</v>
      </c>
      <c r="N40" s="74"/>
      <c r="O40" s="84">
        <v>20742563</v>
      </c>
      <c r="P40" s="83">
        <v>560</v>
      </c>
    </row>
    <row r="41" spans="1:16" s="1" customFormat="1" ht="23.25" hidden="1" customHeight="1">
      <c r="A41" s="164">
        <v>88110</v>
      </c>
      <c r="B41" s="7" t="s">
        <v>40</v>
      </c>
      <c r="C41" s="150"/>
      <c r="D41" s="161"/>
      <c r="E41" s="140"/>
      <c r="F41" s="151"/>
      <c r="G41" s="157"/>
      <c r="H41" s="140"/>
      <c r="I41" s="30">
        <v>0</v>
      </c>
      <c r="J41" s="77">
        <v>0</v>
      </c>
      <c r="K41" s="73"/>
      <c r="L41" s="81"/>
      <c r="M41" s="82"/>
      <c r="N41" s="74"/>
      <c r="O41" s="84"/>
      <c r="P41" s="83"/>
    </row>
    <row r="42" spans="1:16" s="1" customFormat="1" ht="19.7" hidden="1" customHeight="1">
      <c r="A42" s="165">
        <v>88120</v>
      </c>
      <c r="B42" s="5" t="s">
        <v>55</v>
      </c>
      <c r="C42" s="150"/>
      <c r="D42" s="161"/>
      <c r="E42" s="140"/>
      <c r="F42" s="151"/>
      <c r="G42" s="157"/>
      <c r="H42" s="140"/>
      <c r="I42" s="31">
        <v>0</v>
      </c>
      <c r="J42" s="78">
        <v>0</v>
      </c>
      <c r="K42" s="73"/>
      <c r="L42" s="81"/>
      <c r="M42" s="82"/>
      <c r="N42" s="74"/>
      <c r="O42" s="84"/>
      <c r="P42" s="83"/>
    </row>
    <row r="43" spans="1:16" s="1" customFormat="1" ht="19.7" customHeight="1">
      <c r="A43" s="165">
        <v>88200</v>
      </c>
      <c r="B43" s="5" t="s">
        <v>61</v>
      </c>
      <c r="C43" s="150">
        <v>4818767</v>
      </c>
      <c r="D43" s="161">
        <v>84</v>
      </c>
      <c r="E43" s="140"/>
      <c r="F43" s="151">
        <v>4532302.97</v>
      </c>
      <c r="G43" s="157">
        <v>102</v>
      </c>
      <c r="H43" s="140"/>
      <c r="I43" s="31">
        <v>4131297.84</v>
      </c>
      <c r="J43" s="78">
        <v>77</v>
      </c>
      <c r="K43" s="73"/>
      <c r="L43" s="81">
        <v>4818767</v>
      </c>
      <c r="M43" s="82">
        <v>84</v>
      </c>
      <c r="N43" s="74"/>
      <c r="O43" s="84">
        <v>4576110.68</v>
      </c>
      <c r="P43" s="83">
        <v>83</v>
      </c>
    </row>
    <row r="44" spans="1:16" s="1" customFormat="1" ht="19.7" hidden="1" customHeight="1">
      <c r="A44" s="165">
        <v>88280</v>
      </c>
      <c r="B44" s="5" t="s">
        <v>47</v>
      </c>
      <c r="C44" s="150"/>
      <c r="D44" s="161"/>
      <c r="E44" s="140"/>
      <c r="F44" s="151"/>
      <c r="G44" s="157"/>
      <c r="H44" s="140"/>
      <c r="I44" s="31">
        <v>0</v>
      </c>
      <c r="J44" s="78">
        <v>0</v>
      </c>
      <c r="K44" s="73"/>
      <c r="L44" s="81"/>
      <c r="M44" s="82"/>
      <c r="N44" s="74"/>
      <c r="O44" s="84"/>
      <c r="P44" s="83"/>
    </row>
    <row r="45" spans="1:16" s="1" customFormat="1" ht="19.7" hidden="1" customHeight="1">
      <c r="A45" s="165">
        <v>88290</v>
      </c>
      <c r="B45" s="5" t="s">
        <v>63</v>
      </c>
      <c r="C45" s="150"/>
      <c r="D45" s="161"/>
      <c r="E45" s="140"/>
      <c r="F45" s="151"/>
      <c r="G45" s="157"/>
      <c r="H45" s="140"/>
      <c r="I45" s="31">
        <v>0</v>
      </c>
      <c r="J45" s="78">
        <v>0</v>
      </c>
      <c r="K45" s="73"/>
      <c r="L45" s="81"/>
      <c r="M45" s="82"/>
      <c r="N45" s="74"/>
      <c r="O45" s="84"/>
      <c r="P45" s="83"/>
    </row>
    <row r="46" spans="1:16" s="1" customFormat="1" ht="19.7" customHeight="1">
      <c r="A46" s="165">
        <v>88310</v>
      </c>
      <c r="B46" s="5" t="s">
        <v>79</v>
      </c>
      <c r="C46" s="150">
        <v>159674</v>
      </c>
      <c r="D46" s="161">
        <v>7</v>
      </c>
      <c r="E46" s="140"/>
      <c r="F46" s="151">
        <v>152365.49</v>
      </c>
      <c r="G46" s="157">
        <v>9</v>
      </c>
      <c r="H46" s="140"/>
      <c r="I46" s="31">
        <v>162636.96</v>
      </c>
      <c r="J46" s="78">
        <v>7</v>
      </c>
      <c r="K46" s="73"/>
      <c r="L46" s="81">
        <v>159674</v>
      </c>
      <c r="M46" s="82">
        <v>7</v>
      </c>
      <c r="N46" s="74"/>
      <c r="O46" s="84">
        <v>150515</v>
      </c>
      <c r="P46" s="83">
        <v>6</v>
      </c>
    </row>
    <row r="47" spans="1:16" s="1" customFormat="1" ht="19.7" customHeight="1">
      <c r="A47" s="164">
        <v>88320</v>
      </c>
      <c r="B47" s="7" t="s">
        <v>68</v>
      </c>
      <c r="C47" s="150">
        <v>4432672</v>
      </c>
      <c r="D47" s="161">
        <v>143</v>
      </c>
      <c r="E47" s="140"/>
      <c r="F47" s="151">
        <v>4569757.17</v>
      </c>
      <c r="G47" s="157">
        <v>232</v>
      </c>
      <c r="H47" s="140"/>
      <c r="I47" s="30">
        <v>4372308.54</v>
      </c>
      <c r="J47" s="77">
        <v>145</v>
      </c>
      <c r="K47" s="73"/>
      <c r="L47" s="81">
        <v>4432672</v>
      </c>
      <c r="M47" s="82">
        <v>143</v>
      </c>
      <c r="N47" s="74"/>
      <c r="O47" s="84">
        <v>4344270</v>
      </c>
      <c r="P47" s="83">
        <v>144</v>
      </c>
    </row>
    <row r="48" spans="1:16" s="1" customFormat="1" ht="19.7" hidden="1" customHeight="1">
      <c r="A48" s="165">
        <v>88330</v>
      </c>
      <c r="B48" s="5" t="s">
        <v>49</v>
      </c>
      <c r="C48" s="150"/>
      <c r="D48" s="161"/>
      <c r="E48" s="140"/>
      <c r="F48" s="151"/>
      <c r="G48" s="157"/>
      <c r="H48" s="140"/>
      <c r="I48" s="31">
        <v>0</v>
      </c>
      <c r="J48" s="78">
        <v>0</v>
      </c>
      <c r="K48" s="73"/>
      <c r="L48" s="81"/>
      <c r="M48" s="82"/>
      <c r="N48" s="74"/>
      <c r="O48" s="84"/>
      <c r="P48" s="83"/>
    </row>
    <row r="49" spans="1:16" s="1" customFormat="1" ht="19.7" customHeight="1">
      <c r="A49" s="164">
        <v>88380</v>
      </c>
      <c r="B49" s="7" t="s">
        <v>62</v>
      </c>
      <c r="C49" s="150">
        <v>60832</v>
      </c>
      <c r="D49" s="161">
        <v>2</v>
      </c>
      <c r="E49" s="140"/>
      <c r="F49" s="151">
        <v>59806.82</v>
      </c>
      <c r="G49" s="157">
        <v>2</v>
      </c>
      <c r="H49" s="140"/>
      <c r="I49" s="30">
        <v>58491.9</v>
      </c>
      <c r="J49" s="77">
        <v>2</v>
      </c>
      <c r="K49" s="73"/>
      <c r="L49" s="81">
        <v>60832</v>
      </c>
      <c r="M49" s="82">
        <v>2</v>
      </c>
      <c r="N49" s="74"/>
      <c r="O49" s="84">
        <v>59639</v>
      </c>
      <c r="P49" s="83">
        <v>2</v>
      </c>
    </row>
    <row r="50" spans="1:16" s="1" customFormat="1" ht="19.7" hidden="1" customHeight="1">
      <c r="A50" s="164">
        <v>88550</v>
      </c>
      <c r="B50" s="7" t="s">
        <v>82</v>
      </c>
      <c r="C50" s="150"/>
      <c r="D50" s="161"/>
      <c r="E50" s="140"/>
      <c r="F50" s="151"/>
      <c r="G50" s="157"/>
      <c r="H50" s="140"/>
      <c r="I50" s="30">
        <v>0</v>
      </c>
      <c r="J50" s="77">
        <v>0</v>
      </c>
      <c r="K50" s="73"/>
      <c r="L50" s="81"/>
      <c r="M50" s="82"/>
      <c r="N50" s="74"/>
      <c r="O50" s="84"/>
      <c r="P50" s="83"/>
    </row>
    <row r="51" spans="1:16" s="1" customFormat="1" ht="19.7" hidden="1" customHeight="1">
      <c r="A51" s="165">
        <v>88570</v>
      </c>
      <c r="B51" s="5" t="s">
        <v>81</v>
      </c>
      <c r="C51" s="150"/>
      <c r="D51" s="161"/>
      <c r="E51" s="140"/>
      <c r="F51" s="151"/>
      <c r="G51" s="157"/>
      <c r="H51" s="140"/>
      <c r="I51" s="31">
        <v>0</v>
      </c>
      <c r="J51" s="78">
        <v>0</v>
      </c>
      <c r="K51" s="73"/>
      <c r="L51" s="81"/>
      <c r="M51" s="82"/>
      <c r="N51" s="74"/>
      <c r="O51" s="84"/>
      <c r="P51" s="83"/>
    </row>
    <row r="52" spans="1:16" s="1" customFormat="1" ht="19.7" hidden="1" customHeight="1">
      <c r="A52" s="164">
        <v>88590</v>
      </c>
      <c r="B52" s="7" t="s">
        <v>80</v>
      </c>
      <c r="C52" s="150"/>
      <c r="D52" s="161"/>
      <c r="E52" s="140"/>
      <c r="F52" s="151"/>
      <c r="G52" s="157"/>
      <c r="H52" s="140"/>
      <c r="I52" s="30">
        <v>0</v>
      </c>
      <c r="J52" s="77">
        <v>0</v>
      </c>
      <c r="K52" s="73"/>
      <c r="L52" s="81"/>
      <c r="M52" s="82"/>
      <c r="N52" s="74"/>
      <c r="O52" s="84"/>
      <c r="P52" s="83"/>
    </row>
    <row r="53" spans="1:16" s="1" customFormat="1" ht="19.7" hidden="1" customHeight="1">
      <c r="A53" s="165">
        <v>88680</v>
      </c>
      <c r="B53" s="5" t="s">
        <v>87</v>
      </c>
      <c r="C53" s="144"/>
      <c r="D53" s="153"/>
      <c r="E53" s="140"/>
      <c r="F53" s="144"/>
      <c r="G53" s="158"/>
      <c r="H53" s="140"/>
      <c r="I53" s="31">
        <v>0</v>
      </c>
      <c r="J53" s="78">
        <v>0</v>
      </c>
      <c r="K53" s="73"/>
      <c r="L53" s="81"/>
      <c r="M53" s="82"/>
      <c r="N53" s="74"/>
      <c r="O53" s="84"/>
      <c r="P53" s="83"/>
    </row>
    <row r="54" spans="1:16" s="1" customFormat="1" ht="19.7" customHeight="1">
      <c r="A54" s="164">
        <v>90140</v>
      </c>
      <c r="B54" s="7" t="s">
        <v>30</v>
      </c>
      <c r="C54" s="150">
        <v>1346791</v>
      </c>
      <c r="D54" s="161">
        <v>56</v>
      </c>
      <c r="E54" s="140"/>
      <c r="F54" s="151">
        <v>33264.199999999997</v>
      </c>
      <c r="G54" s="157">
        <v>5</v>
      </c>
      <c r="H54" s="140"/>
      <c r="I54" s="30">
        <v>1318051.1399999999</v>
      </c>
      <c r="J54" s="77">
        <v>57</v>
      </c>
      <c r="K54" s="73"/>
      <c r="L54" s="81">
        <v>1346791</v>
      </c>
      <c r="M54" s="82">
        <v>56</v>
      </c>
      <c r="N54" s="74"/>
      <c r="O54" s="84">
        <v>1397401</v>
      </c>
      <c r="P54" s="83">
        <v>60</v>
      </c>
    </row>
    <row r="55" spans="1:16" s="1" customFormat="1" ht="19.7" customHeight="1">
      <c r="A55" s="165">
        <v>90150</v>
      </c>
      <c r="B55" s="5" t="s">
        <v>65</v>
      </c>
      <c r="C55" s="150"/>
      <c r="D55" s="161"/>
      <c r="E55" s="140"/>
      <c r="F55" s="151">
        <v>1401375.6</v>
      </c>
      <c r="G55" s="157">
        <v>66</v>
      </c>
      <c r="H55" s="140"/>
      <c r="I55" s="31">
        <v>0</v>
      </c>
      <c r="J55" s="78">
        <v>0</v>
      </c>
      <c r="K55" s="73"/>
      <c r="L55" s="81"/>
      <c r="M55" s="82"/>
      <c r="N55" s="74"/>
      <c r="O55" s="84"/>
      <c r="P55" s="83"/>
    </row>
    <row r="56" spans="1:16" s="1" customFormat="1" ht="19.7" hidden="1" customHeight="1">
      <c r="A56" s="164">
        <v>90160</v>
      </c>
      <c r="B56" s="7" t="s">
        <v>28</v>
      </c>
      <c r="C56" s="143"/>
      <c r="D56" s="152"/>
      <c r="E56" s="140"/>
      <c r="F56" s="143"/>
      <c r="G56" s="156"/>
      <c r="H56" s="140"/>
      <c r="I56" s="30">
        <v>0</v>
      </c>
      <c r="J56" s="77">
        <v>0</v>
      </c>
      <c r="K56" s="73"/>
      <c r="L56" s="81"/>
      <c r="M56" s="82"/>
      <c r="N56" s="74"/>
      <c r="O56" s="84"/>
      <c r="P56" s="83"/>
    </row>
    <row r="57" spans="1:16" s="1" customFormat="1" ht="19.7" customHeight="1">
      <c r="A57" s="164">
        <v>90190</v>
      </c>
      <c r="B57" s="7" t="s">
        <v>78</v>
      </c>
      <c r="C57" s="150">
        <v>1287197</v>
      </c>
      <c r="D57" s="161">
        <v>53</v>
      </c>
      <c r="E57" s="140"/>
      <c r="F57" s="151">
        <v>1374830.28</v>
      </c>
      <c r="G57" s="157">
        <v>64</v>
      </c>
      <c r="H57" s="140"/>
      <c r="I57" s="30">
        <v>1216067.46</v>
      </c>
      <c r="J57" s="77">
        <v>52</v>
      </c>
      <c r="K57" s="73"/>
      <c r="L57" s="81">
        <v>1287197</v>
      </c>
      <c r="M57" s="82">
        <v>53</v>
      </c>
      <c r="N57" s="74"/>
      <c r="O57" s="84">
        <v>1333515</v>
      </c>
      <c r="P57" s="83">
        <v>56</v>
      </c>
    </row>
    <row r="58" spans="1:16" s="1" customFormat="1" ht="19.7" hidden="1" customHeight="1">
      <c r="A58" s="165">
        <v>90320</v>
      </c>
      <c r="B58" s="5" t="s">
        <v>51</v>
      </c>
      <c r="C58" s="150"/>
      <c r="D58" s="161"/>
      <c r="E58" s="140"/>
      <c r="F58" s="151"/>
      <c r="G58" s="157"/>
      <c r="H58" s="140"/>
      <c r="I58" s="31">
        <v>0</v>
      </c>
      <c r="J58" s="78">
        <v>0</v>
      </c>
      <c r="K58" s="73"/>
      <c r="L58" s="81"/>
      <c r="M58" s="82"/>
      <c r="N58" s="74"/>
      <c r="O58" s="84"/>
      <c r="P58" s="83"/>
    </row>
    <row r="59" spans="1:16" s="1" customFormat="1" ht="19.7" hidden="1" customHeight="1">
      <c r="A59" s="164">
        <v>90330</v>
      </c>
      <c r="B59" s="7" t="s">
        <v>50</v>
      </c>
      <c r="C59" s="150"/>
      <c r="D59" s="161"/>
      <c r="E59" s="140"/>
      <c r="F59" s="151"/>
      <c r="G59" s="157"/>
      <c r="H59" s="140"/>
      <c r="I59" s="30">
        <v>0</v>
      </c>
      <c r="J59" s="77">
        <v>0</v>
      </c>
      <c r="K59" s="73"/>
      <c r="L59" s="81"/>
      <c r="M59" s="82"/>
      <c r="N59" s="74"/>
      <c r="O59" s="84"/>
      <c r="P59" s="83"/>
    </row>
    <row r="60" spans="1:16" s="1" customFormat="1" ht="19.7" hidden="1" customHeight="1">
      <c r="A60" s="164">
        <v>90400</v>
      </c>
      <c r="B60" s="7" t="s">
        <v>48</v>
      </c>
      <c r="C60" s="150"/>
      <c r="D60" s="161"/>
      <c r="E60" s="140"/>
      <c r="F60" s="151"/>
      <c r="G60" s="157"/>
      <c r="H60" s="140"/>
      <c r="I60" s="30">
        <v>0</v>
      </c>
      <c r="J60" s="77">
        <v>0</v>
      </c>
      <c r="K60" s="73"/>
      <c r="L60" s="81"/>
      <c r="M60" s="82"/>
      <c r="N60" s="74"/>
      <c r="O60" s="84"/>
      <c r="P60" s="83"/>
    </row>
    <row r="61" spans="1:16" s="1" customFormat="1" ht="18.75" hidden="1" customHeight="1">
      <c r="A61" s="164">
        <v>90600</v>
      </c>
      <c r="B61" s="7" t="s">
        <v>46</v>
      </c>
      <c r="C61" s="150"/>
      <c r="D61" s="161"/>
      <c r="E61" s="140"/>
      <c r="F61" s="151"/>
      <c r="G61" s="157"/>
      <c r="H61" s="140"/>
      <c r="I61" s="30">
        <v>0</v>
      </c>
      <c r="J61" s="77">
        <v>0</v>
      </c>
      <c r="K61" s="73"/>
      <c r="L61" s="81"/>
      <c r="M61" s="82"/>
      <c r="N61" s="74"/>
      <c r="O61" s="84"/>
      <c r="P61" s="83"/>
    </row>
    <row r="62" spans="1:16" s="1" customFormat="1" ht="19.7" hidden="1" customHeight="1">
      <c r="A62" s="165">
        <v>90610</v>
      </c>
      <c r="B62" s="5" t="s">
        <v>77</v>
      </c>
      <c r="C62" s="150"/>
      <c r="D62" s="161"/>
      <c r="E62" s="140"/>
      <c r="F62" s="151"/>
      <c r="G62" s="157"/>
      <c r="H62" s="140"/>
      <c r="I62" s="31">
        <v>0</v>
      </c>
      <c r="J62" s="78">
        <v>0</v>
      </c>
      <c r="K62" s="73"/>
      <c r="L62" s="81"/>
      <c r="M62" s="82"/>
      <c r="N62" s="74"/>
      <c r="O62" s="84"/>
      <c r="P62" s="83"/>
    </row>
    <row r="63" spans="1:16" s="1" customFormat="1" ht="19.7" customHeight="1">
      <c r="A63" s="165">
        <v>90790</v>
      </c>
      <c r="B63" s="5" t="s">
        <v>71</v>
      </c>
      <c r="C63" s="150">
        <v>155679</v>
      </c>
      <c r="D63" s="161">
        <v>5</v>
      </c>
      <c r="E63" s="140"/>
      <c r="F63" s="151">
        <v>152224.63</v>
      </c>
      <c r="G63" s="157">
        <v>5</v>
      </c>
      <c r="H63" s="140"/>
      <c r="I63" s="31">
        <v>117211.26</v>
      </c>
      <c r="J63" s="78">
        <v>4</v>
      </c>
      <c r="K63" s="73"/>
      <c r="L63" s="81">
        <v>155679</v>
      </c>
      <c r="M63" s="82">
        <v>5</v>
      </c>
      <c r="N63" s="74"/>
      <c r="O63" s="84">
        <v>151803</v>
      </c>
      <c r="P63" s="83">
        <v>5</v>
      </c>
    </row>
    <row r="64" spans="1:16" s="1" customFormat="1" ht="19.7" hidden="1" customHeight="1">
      <c r="A64" s="165">
        <v>91010</v>
      </c>
      <c r="B64" s="5" t="s">
        <v>73</v>
      </c>
      <c r="C64" s="150"/>
      <c r="D64" s="161"/>
      <c r="E64" s="140"/>
      <c r="F64" s="151"/>
      <c r="G64" s="157"/>
      <c r="H64" s="140"/>
      <c r="I64" s="31">
        <v>0</v>
      </c>
      <c r="J64" s="78">
        <v>0</v>
      </c>
      <c r="K64" s="73"/>
      <c r="L64" s="81"/>
      <c r="M64" s="82"/>
      <c r="N64" s="74"/>
      <c r="O64" s="84"/>
      <c r="P64" s="83"/>
    </row>
    <row r="65" spans="1:16" s="1" customFormat="1" ht="19.7" customHeight="1">
      <c r="A65" s="164">
        <v>91020</v>
      </c>
      <c r="B65" s="7" t="s">
        <v>66</v>
      </c>
      <c r="C65" s="150">
        <v>258106</v>
      </c>
      <c r="D65" s="161">
        <v>9</v>
      </c>
      <c r="E65" s="140"/>
      <c r="F65" s="151">
        <v>736736.22</v>
      </c>
      <c r="G65" s="157">
        <v>128</v>
      </c>
      <c r="H65" s="140"/>
      <c r="I65" s="30">
        <v>239031.9</v>
      </c>
      <c r="J65" s="77">
        <v>9</v>
      </c>
      <c r="K65" s="73"/>
      <c r="L65" s="81">
        <v>258106</v>
      </c>
      <c r="M65" s="82">
        <v>9</v>
      </c>
      <c r="N65" s="74"/>
      <c r="O65" s="84">
        <v>214827</v>
      </c>
      <c r="P65" s="83">
        <v>8</v>
      </c>
    </row>
    <row r="66" spans="1:16" s="1" customFormat="1" ht="19.7" hidden="1" customHeight="1">
      <c r="A66" s="164">
        <v>92200</v>
      </c>
      <c r="B66" s="7" t="s">
        <v>32</v>
      </c>
      <c r="C66" s="150"/>
      <c r="D66" s="161"/>
      <c r="E66" s="140"/>
      <c r="F66" s="151"/>
      <c r="G66" s="157"/>
      <c r="H66" s="140"/>
      <c r="I66" s="30">
        <v>0</v>
      </c>
      <c r="J66" s="77">
        <v>0</v>
      </c>
      <c r="K66" s="73"/>
      <c r="L66" s="81"/>
      <c r="M66" s="82"/>
      <c r="N66" s="74"/>
      <c r="O66" s="84"/>
      <c r="P66" s="83"/>
    </row>
    <row r="67" spans="1:16" s="1" customFormat="1" ht="19.7" hidden="1" customHeight="1">
      <c r="A67" s="164">
        <v>94020</v>
      </c>
      <c r="B67" s="7" t="s">
        <v>44</v>
      </c>
      <c r="C67" s="150"/>
      <c r="D67" s="161"/>
      <c r="E67" s="140"/>
      <c r="F67" s="151"/>
      <c r="G67" s="157"/>
      <c r="H67" s="140"/>
      <c r="I67" s="30">
        <v>0</v>
      </c>
      <c r="J67" s="77">
        <v>0</v>
      </c>
      <c r="K67" s="73"/>
      <c r="L67" s="81"/>
      <c r="M67" s="82"/>
      <c r="N67" s="74"/>
      <c r="O67" s="84"/>
      <c r="P67" s="83"/>
    </row>
    <row r="68" spans="1:16" s="1" customFormat="1" ht="19.7" customHeight="1">
      <c r="A68" s="163" t="s">
        <v>286</v>
      </c>
      <c r="B68" s="5" t="s">
        <v>83</v>
      </c>
      <c r="C68" s="150">
        <v>301600</v>
      </c>
      <c r="D68" s="161">
        <v>58</v>
      </c>
      <c r="E68" s="140"/>
      <c r="F68" s="151">
        <v>301600</v>
      </c>
      <c r="G68" s="157">
        <v>58</v>
      </c>
      <c r="H68" s="140"/>
      <c r="I68" s="31">
        <v>307632</v>
      </c>
      <c r="J68" s="78">
        <v>58</v>
      </c>
      <c r="K68" s="73"/>
      <c r="L68" s="81">
        <v>301600</v>
      </c>
      <c r="M68" s="82">
        <v>58</v>
      </c>
      <c r="N68" s="74"/>
      <c r="O68" s="84">
        <v>301600</v>
      </c>
      <c r="P68" s="83">
        <v>58</v>
      </c>
    </row>
    <row r="69" spans="1:16" s="1" customFormat="1" ht="19.7" customHeight="1">
      <c r="A69" s="147"/>
      <c r="B69" s="33" t="s">
        <v>280</v>
      </c>
      <c r="C69" s="145">
        <f>SUM(C10:C68)</f>
        <v>59338077</v>
      </c>
      <c r="D69" s="79">
        <f>SUM(D10:D68)</f>
        <v>1713</v>
      </c>
      <c r="E69" s="141"/>
      <c r="F69" s="145">
        <f>SUM(F5:F68)</f>
        <v>61464490.750000015</v>
      </c>
      <c r="G69" s="159">
        <f>SUM(G5:G68)</f>
        <v>2440</v>
      </c>
      <c r="H69" s="141"/>
      <c r="I69" s="34">
        <v>55972598.939999998</v>
      </c>
      <c r="J69" s="79">
        <v>1686</v>
      </c>
      <c r="K69" s="35"/>
      <c r="L69" s="36">
        <f>SUM(L5:L68)</f>
        <v>59992790</v>
      </c>
      <c r="M69" s="79">
        <f>SUM(M5:M68)</f>
        <v>1731</v>
      </c>
      <c r="N69" s="37"/>
      <c r="O69" s="36">
        <v>58673613</v>
      </c>
      <c r="P69" s="79">
        <v>1740</v>
      </c>
    </row>
    <row r="70" spans="1:16" s="1" customFormat="1" ht="7.5" customHeight="1">
      <c r="A70" s="146"/>
      <c r="C70" s="142"/>
      <c r="D70" s="75"/>
      <c r="F70" s="142"/>
      <c r="G70" s="154"/>
      <c r="I70" s="29"/>
      <c r="J70" s="75"/>
      <c r="K70" s="26"/>
      <c r="L70" s="29"/>
      <c r="M70" s="75"/>
      <c r="N70" s="26"/>
      <c r="O70" s="29"/>
      <c r="P70" s="75"/>
    </row>
    <row r="71" spans="1:16" s="1" customFormat="1" ht="28.7" customHeight="1">
      <c r="A71" s="146"/>
      <c r="C71" s="142"/>
      <c r="D71" s="75"/>
      <c r="F71" s="142"/>
      <c r="G71" s="154"/>
      <c r="I71" s="29"/>
      <c r="J71" s="75"/>
      <c r="K71" s="26"/>
      <c r="L71" s="29"/>
      <c r="M71" s="75"/>
      <c r="N71" s="26"/>
      <c r="O71" s="29"/>
      <c r="P71" s="75"/>
    </row>
  </sheetData>
  <sortState ref="A5:P68">
    <sortCondition ref="A5:A68"/>
  </sortState>
  <mergeCells count="2">
    <mergeCell ref="A1:M1"/>
    <mergeCell ref="A2:M2"/>
  </mergeCells>
  <pageMargins left="0.7" right="0.7" top="0.75" bottom="0.75" header="0.3" footer="0.3"/>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K29"/>
  <sheetViews>
    <sheetView topLeftCell="A16" workbookViewId="0">
      <selection activeCell="M21" sqref="M21"/>
    </sheetView>
  </sheetViews>
  <sheetFormatPr defaultRowHeight="12.75"/>
  <cols>
    <col min="1" max="1" width="0.5703125" customWidth="1"/>
    <col min="2" max="2" width="0.28515625" customWidth="1"/>
    <col min="3" max="3" width="4.85546875" customWidth="1"/>
    <col min="4" max="4" width="22.42578125" customWidth="1"/>
    <col min="5" max="5" width="7.140625" customWidth="1"/>
    <col min="6" max="6" width="2.85546875" customWidth="1"/>
    <col min="7" max="7" width="32.42578125" customWidth="1"/>
    <col min="8" max="8" width="15.5703125" customWidth="1"/>
    <col min="9" max="9" width="16.42578125" customWidth="1"/>
    <col min="10" max="10" width="5.42578125" customWidth="1"/>
    <col min="11" max="11" width="7.42578125" customWidth="1"/>
    <col min="12" max="12" width="5.5703125" customWidth="1"/>
  </cols>
  <sheetData>
    <row r="1" spans="2:11" s="1" customFormat="1" ht="20.25" customHeight="1"/>
    <row r="2" spans="2:11" s="1" customFormat="1" ht="4.3499999999999996" customHeight="1"/>
    <row r="3" spans="2:11" s="1" customFormat="1" ht="67.7" customHeight="1">
      <c r="B3" s="118"/>
      <c r="C3" s="118"/>
      <c r="D3" s="118"/>
      <c r="E3" s="118"/>
      <c r="F3" s="118"/>
      <c r="G3" s="118"/>
    </row>
    <row r="4" spans="2:11" s="1" customFormat="1" ht="4.7" customHeight="1"/>
    <row r="5" spans="2:11" s="1" customFormat="1" ht="26.65" customHeight="1">
      <c r="B5" s="119" t="s">
        <v>88</v>
      </c>
      <c r="C5" s="119"/>
      <c r="D5" s="119"/>
      <c r="E5" s="119"/>
      <c r="F5" s="119"/>
      <c r="G5" s="119"/>
      <c r="H5" s="119"/>
      <c r="I5" s="119"/>
      <c r="J5" s="119"/>
      <c r="K5" s="119"/>
    </row>
    <row r="6" spans="2:11" s="1" customFormat="1" ht="49.5" customHeight="1">
      <c r="B6" s="120" t="s">
        <v>89</v>
      </c>
      <c r="C6" s="120"/>
      <c r="D6" s="120"/>
      <c r="E6" s="120"/>
      <c r="F6" s="120"/>
      <c r="G6" s="120"/>
      <c r="H6" s="120"/>
      <c r="I6" s="120"/>
      <c r="J6" s="120"/>
    </row>
    <row r="7" spans="2:11" s="1" customFormat="1" ht="19.149999999999999" customHeight="1"/>
    <row r="8" spans="2:11" s="1" customFormat="1" ht="18.600000000000001" customHeight="1">
      <c r="B8" s="108" t="s">
        <v>1</v>
      </c>
      <c r="C8" s="108"/>
      <c r="D8" s="108"/>
      <c r="E8" s="108"/>
      <c r="F8" s="108"/>
      <c r="G8" s="108"/>
      <c r="H8" s="108"/>
    </row>
    <row r="9" spans="2:11" s="1" customFormat="1" ht="3.75" customHeight="1"/>
    <row r="10" spans="2:11" s="1" customFormat="1" ht="25.5" customHeight="1">
      <c r="C10" s="121" t="s">
        <v>90</v>
      </c>
      <c r="D10" s="121"/>
      <c r="E10" s="121"/>
    </row>
    <row r="11" spans="2:11" s="1" customFormat="1" ht="16.5" customHeight="1">
      <c r="C11" s="116" t="s">
        <v>91</v>
      </c>
      <c r="D11" s="116"/>
      <c r="E11" s="116"/>
    </row>
    <row r="12" spans="2:11" s="1" customFormat="1" ht="16.5" customHeight="1">
      <c r="C12" s="116" t="s">
        <v>92</v>
      </c>
      <c r="D12" s="116"/>
      <c r="E12" s="116"/>
    </row>
    <row r="13" spans="2:11" s="1" customFormat="1" ht="10.15" customHeight="1"/>
    <row r="14" spans="2:11" s="1" customFormat="1" ht="22.35" customHeight="1"/>
    <row r="15" spans="2:11" s="1" customFormat="1" ht="26.65" customHeight="1">
      <c r="C15" s="117" t="s">
        <v>93</v>
      </c>
      <c r="D15" s="117"/>
      <c r="E15" s="117"/>
      <c r="F15" s="117"/>
      <c r="G15" s="117"/>
      <c r="H15" s="3"/>
      <c r="I15" s="3"/>
    </row>
    <row r="16" spans="2:11" s="1" customFormat="1" ht="19.7" customHeight="1">
      <c r="C16" s="9" t="s">
        <v>94</v>
      </c>
      <c r="D16" s="112" t="s">
        <v>95</v>
      </c>
      <c r="E16" s="112"/>
      <c r="F16" s="112"/>
      <c r="G16" s="112"/>
      <c r="H16" s="112"/>
      <c r="I16" s="112"/>
    </row>
    <row r="17" spans="3:9" s="1" customFormat="1" ht="19.7" customHeight="1">
      <c r="C17" s="10"/>
      <c r="D17" s="113" t="s">
        <v>96</v>
      </c>
      <c r="E17" s="113"/>
      <c r="F17" s="113"/>
      <c r="G17" s="113"/>
      <c r="H17" s="11" t="s">
        <v>97</v>
      </c>
      <c r="I17" s="22" t="s">
        <v>224</v>
      </c>
    </row>
    <row r="18" spans="3:9" s="1" customFormat="1" ht="41.1" customHeight="1">
      <c r="C18" s="10"/>
      <c r="D18" s="110" t="s">
        <v>98</v>
      </c>
      <c r="E18" s="110"/>
      <c r="F18" s="110"/>
      <c r="G18" s="110"/>
      <c r="H18" s="110"/>
      <c r="I18" s="110"/>
    </row>
    <row r="19" spans="3:9" s="1" customFormat="1" ht="19.7" customHeight="1">
      <c r="C19" s="9" t="s">
        <v>99</v>
      </c>
      <c r="D19" s="114" t="s">
        <v>100</v>
      </c>
      <c r="E19" s="114"/>
      <c r="F19" s="114"/>
      <c r="G19" s="114"/>
      <c r="H19" s="114"/>
      <c r="I19" s="114"/>
    </row>
    <row r="20" spans="3:9" s="1" customFormat="1" ht="19.7" customHeight="1">
      <c r="C20" s="10"/>
      <c r="D20" s="113" t="s">
        <v>96</v>
      </c>
      <c r="E20" s="113"/>
      <c r="F20" s="113"/>
      <c r="G20" s="113"/>
      <c r="H20" s="11" t="s">
        <v>97</v>
      </c>
      <c r="I20" s="22" t="s">
        <v>224</v>
      </c>
    </row>
    <row r="21" spans="3:9" s="1" customFormat="1" ht="39.4" customHeight="1">
      <c r="C21" s="4"/>
      <c r="D21" s="111" t="s">
        <v>101</v>
      </c>
      <c r="E21" s="111"/>
      <c r="F21" s="111"/>
      <c r="G21" s="111"/>
      <c r="H21" s="111"/>
      <c r="I21" s="111"/>
    </row>
    <row r="22" spans="3:9" s="1" customFormat="1" ht="41.1" customHeight="1">
      <c r="C22" s="10"/>
      <c r="D22" s="111" t="s">
        <v>102</v>
      </c>
      <c r="E22" s="111"/>
      <c r="F22" s="111"/>
      <c r="G22" s="111"/>
      <c r="H22" s="111"/>
      <c r="I22" s="111"/>
    </row>
    <row r="23" spans="3:9" s="1" customFormat="1" ht="19.7" customHeight="1">
      <c r="C23" s="9" t="s">
        <v>103</v>
      </c>
      <c r="D23" s="112" t="s">
        <v>104</v>
      </c>
      <c r="E23" s="112"/>
      <c r="F23" s="112"/>
      <c r="G23" s="112"/>
      <c r="H23" s="112"/>
      <c r="I23" s="112"/>
    </row>
    <row r="24" spans="3:9" s="1" customFormat="1" ht="19.7" customHeight="1">
      <c r="C24" s="10"/>
      <c r="D24" s="113" t="s">
        <v>105</v>
      </c>
      <c r="E24" s="113"/>
      <c r="F24" s="113"/>
      <c r="G24" s="113"/>
      <c r="H24" s="12" t="s">
        <v>97</v>
      </c>
      <c r="I24" s="23" t="s">
        <v>225</v>
      </c>
    </row>
    <row r="25" spans="3:9" s="1" customFormat="1" ht="19.149999999999999" customHeight="1">
      <c r="C25" s="10"/>
      <c r="D25" s="114" t="s">
        <v>106</v>
      </c>
      <c r="E25" s="114"/>
      <c r="F25" s="114"/>
      <c r="G25" s="114"/>
      <c r="H25" s="114"/>
      <c r="I25" s="114"/>
    </row>
    <row r="26" spans="3:9" s="1" customFormat="1" ht="19.7" customHeight="1">
      <c r="C26" s="9" t="s">
        <v>107</v>
      </c>
      <c r="D26" s="112" t="s">
        <v>108</v>
      </c>
      <c r="E26" s="112"/>
      <c r="F26" s="112"/>
      <c r="G26" s="112"/>
      <c r="H26" s="112"/>
      <c r="I26" s="112"/>
    </row>
    <row r="27" spans="3:9" s="1" customFormat="1" ht="19.7" customHeight="1">
      <c r="C27" s="10"/>
      <c r="D27" s="115" t="s">
        <v>109</v>
      </c>
      <c r="E27" s="115"/>
      <c r="F27" s="115"/>
      <c r="G27" s="115"/>
      <c r="H27" s="11" t="s">
        <v>97</v>
      </c>
      <c r="I27" s="24" t="s">
        <v>225</v>
      </c>
    </row>
    <row r="28" spans="3:9" s="1" customFormat="1" ht="41.1" customHeight="1">
      <c r="C28" s="10"/>
      <c r="D28" s="110" t="s">
        <v>110</v>
      </c>
      <c r="E28" s="110"/>
      <c r="F28" s="110"/>
      <c r="G28" s="110"/>
      <c r="H28" s="110"/>
      <c r="I28" s="110"/>
    </row>
    <row r="29" spans="3:9" s="1" customFormat="1" ht="31.5" customHeight="1"/>
  </sheetData>
  <mergeCells count="21">
    <mergeCell ref="B3:G3"/>
    <mergeCell ref="B5:K5"/>
    <mergeCell ref="B6:J6"/>
    <mergeCell ref="B8:H8"/>
    <mergeCell ref="C10:E10"/>
    <mergeCell ref="C11:E11"/>
    <mergeCell ref="C12:E12"/>
    <mergeCell ref="C15:G15"/>
    <mergeCell ref="D16:I16"/>
    <mergeCell ref="D17:G17"/>
    <mergeCell ref="D18:I18"/>
    <mergeCell ref="D19:I19"/>
    <mergeCell ref="D20:G20"/>
    <mergeCell ref="D21:I21"/>
    <mergeCell ref="D27:G27"/>
    <mergeCell ref="D28:I28"/>
    <mergeCell ref="D22:I22"/>
    <mergeCell ref="D23:I23"/>
    <mergeCell ref="D24:G24"/>
    <mergeCell ref="D25:I25"/>
    <mergeCell ref="D26:I26"/>
  </mergeCells>
  <pageMargins left="0.7" right="0.7" top="0.75" bottom="0.75" header="0.3" footer="0.3"/>
  <pageSetup scale="7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H45"/>
  <sheetViews>
    <sheetView topLeftCell="A10" workbookViewId="0">
      <selection activeCell="H22" sqref="H22"/>
    </sheetView>
  </sheetViews>
  <sheetFormatPr defaultRowHeight="12.75"/>
  <cols>
    <col min="1" max="1" width="10.7109375" customWidth="1"/>
    <col min="2" max="2" width="46.5703125" customWidth="1"/>
    <col min="3" max="3" width="40.7109375" customWidth="1"/>
    <col min="4" max="4" width="10.85546875" style="27" customWidth="1"/>
    <col min="5" max="5" width="11.85546875" customWidth="1"/>
    <col min="6" max="6" width="10.7109375" customWidth="1"/>
    <col min="7" max="7" width="13.5703125" customWidth="1"/>
    <col min="8" max="8" width="6.5703125" customWidth="1"/>
    <col min="9" max="9" width="4.7109375" customWidth="1"/>
  </cols>
  <sheetData>
    <row r="1" spans="1:8" s="1" customFormat="1" ht="28.35" customHeight="1">
      <c r="A1" s="122" t="s">
        <v>1</v>
      </c>
      <c r="B1" s="122"/>
      <c r="C1" s="122"/>
      <c r="D1" s="122"/>
    </row>
    <row r="2" spans="1:8" s="1" customFormat="1" ht="4.3499999999999996" customHeight="1" thickBot="1">
      <c r="D2" s="26"/>
    </row>
    <row r="3" spans="1:8" s="1" customFormat="1" ht="34.700000000000003" customHeight="1" thickBot="1">
      <c r="A3" s="13"/>
      <c r="B3" s="13"/>
      <c r="C3" s="13"/>
      <c r="D3" s="39"/>
      <c r="E3" s="123" t="s">
        <v>111</v>
      </c>
      <c r="F3" s="123"/>
      <c r="G3" s="123"/>
      <c r="H3" s="123"/>
    </row>
    <row r="4" spans="1:8" s="1" customFormat="1" ht="24" customHeight="1" thickBot="1">
      <c r="A4" s="13"/>
      <c r="B4" s="13"/>
      <c r="C4" s="13"/>
      <c r="D4" s="39"/>
      <c r="E4" s="13"/>
      <c r="F4" s="124" t="s">
        <v>112</v>
      </c>
      <c r="G4" s="124"/>
      <c r="H4" s="124"/>
    </row>
    <row r="5" spans="1:8" s="1" customFormat="1" ht="55.9" customHeight="1" thickBot="1">
      <c r="A5" s="14" t="s">
        <v>113</v>
      </c>
      <c r="B5" s="14" t="s">
        <v>114</v>
      </c>
      <c r="C5" s="14" t="s">
        <v>115</v>
      </c>
      <c r="D5" s="25" t="s">
        <v>116</v>
      </c>
      <c r="E5" s="14" t="s">
        <v>117</v>
      </c>
      <c r="F5" s="14" t="s">
        <v>118</v>
      </c>
      <c r="G5" s="14" t="s">
        <v>119</v>
      </c>
      <c r="H5" s="14" t="s">
        <v>120</v>
      </c>
    </row>
    <row r="6" spans="1:8" s="1" customFormat="1" ht="19.7" customHeight="1">
      <c r="A6" s="8" t="s">
        <v>121</v>
      </c>
      <c r="B6" s="19" t="s">
        <v>152</v>
      </c>
      <c r="C6" s="20" t="s">
        <v>153</v>
      </c>
      <c r="D6" s="40">
        <v>2</v>
      </c>
      <c r="E6" s="8"/>
      <c r="F6" s="8"/>
      <c r="G6" s="8"/>
      <c r="H6" s="8"/>
    </row>
    <row r="7" spans="1:8" s="1" customFormat="1" ht="11.1" customHeight="1">
      <c r="A7" s="8" t="s">
        <v>121</v>
      </c>
      <c r="B7" s="19" t="s">
        <v>152</v>
      </c>
      <c r="C7" s="20" t="s">
        <v>154</v>
      </c>
      <c r="D7" s="40">
        <v>6</v>
      </c>
      <c r="E7" s="8"/>
      <c r="F7" s="8"/>
      <c r="G7" s="8"/>
      <c r="H7" s="8"/>
    </row>
    <row r="8" spans="1:8" s="1" customFormat="1" ht="11.1" customHeight="1">
      <c r="A8" s="8" t="s">
        <v>121</v>
      </c>
      <c r="B8" s="19" t="s">
        <v>155</v>
      </c>
      <c r="C8" s="20" t="s">
        <v>156</v>
      </c>
      <c r="D8" s="40">
        <v>7</v>
      </c>
      <c r="E8" s="8"/>
      <c r="F8" s="8"/>
      <c r="G8" s="8"/>
      <c r="H8" s="8"/>
    </row>
    <row r="9" spans="1:8" s="1" customFormat="1" ht="11.1" customHeight="1">
      <c r="A9" s="8" t="s">
        <v>121</v>
      </c>
      <c r="B9" s="19" t="s">
        <v>157</v>
      </c>
      <c r="C9" s="20" t="s">
        <v>158</v>
      </c>
      <c r="D9" s="40">
        <v>48</v>
      </c>
      <c r="E9" s="8"/>
      <c r="F9" s="8"/>
      <c r="G9" s="8"/>
      <c r="H9" s="8"/>
    </row>
    <row r="10" spans="1:8" s="1" customFormat="1" ht="11.1" customHeight="1">
      <c r="A10" s="8" t="s">
        <v>121</v>
      </c>
      <c r="B10" s="19" t="s">
        <v>159</v>
      </c>
      <c r="C10" s="20" t="s">
        <v>160</v>
      </c>
      <c r="D10" s="40">
        <v>9</v>
      </c>
      <c r="E10" s="8"/>
      <c r="F10" s="8"/>
      <c r="G10" s="8"/>
      <c r="H10" s="8"/>
    </row>
    <row r="11" spans="1:8" s="1" customFormat="1" ht="11.1" customHeight="1">
      <c r="A11" s="8" t="s">
        <v>121</v>
      </c>
      <c r="B11" s="19" t="s">
        <v>161</v>
      </c>
      <c r="C11" s="20" t="s">
        <v>162</v>
      </c>
      <c r="D11" s="40">
        <v>83</v>
      </c>
      <c r="E11" s="8"/>
      <c r="F11" s="8"/>
      <c r="G11" s="8"/>
      <c r="H11" s="8"/>
    </row>
    <row r="12" spans="1:8" s="1" customFormat="1" ht="11.1" customHeight="1">
      <c r="A12" s="8" t="s">
        <v>121</v>
      </c>
      <c r="B12" s="19" t="s">
        <v>163</v>
      </c>
      <c r="C12" s="20" t="s">
        <v>164</v>
      </c>
      <c r="D12" s="40">
        <v>35</v>
      </c>
      <c r="E12" s="8"/>
      <c r="F12" s="8"/>
      <c r="G12" s="8"/>
      <c r="H12" s="8"/>
    </row>
    <row r="13" spans="1:8" s="1" customFormat="1" ht="13.15" customHeight="1">
      <c r="A13" s="8" t="s">
        <v>121</v>
      </c>
      <c r="B13" s="19" t="s">
        <v>165</v>
      </c>
      <c r="C13" s="20" t="s">
        <v>166</v>
      </c>
      <c r="D13" s="40">
        <v>35</v>
      </c>
    </row>
    <row r="14" spans="1:8" s="1" customFormat="1" ht="13.15" customHeight="1">
      <c r="A14" s="8" t="s">
        <v>121</v>
      </c>
      <c r="B14" s="19" t="s">
        <v>226</v>
      </c>
      <c r="C14" s="20" t="s">
        <v>167</v>
      </c>
      <c r="D14" s="40">
        <v>193</v>
      </c>
    </row>
    <row r="15" spans="1:8">
      <c r="A15" s="8" t="s">
        <v>121</v>
      </c>
      <c r="B15" s="19" t="s">
        <v>168</v>
      </c>
      <c r="C15" s="20" t="s">
        <v>169</v>
      </c>
      <c r="D15" s="40">
        <v>30</v>
      </c>
    </row>
    <row r="16" spans="1:8">
      <c r="A16" s="8" t="s">
        <v>121</v>
      </c>
      <c r="B16" s="19" t="s">
        <v>122</v>
      </c>
      <c r="C16" s="20" t="s">
        <v>170</v>
      </c>
      <c r="D16" s="40">
        <v>98</v>
      </c>
    </row>
    <row r="17" spans="1:4">
      <c r="A17" s="8" t="s">
        <v>121</v>
      </c>
      <c r="B17" s="19" t="s">
        <v>171</v>
      </c>
      <c r="C17" s="20" t="s">
        <v>172</v>
      </c>
      <c r="D17" s="40">
        <v>65</v>
      </c>
    </row>
    <row r="18" spans="1:4">
      <c r="A18" s="8" t="s">
        <v>121</v>
      </c>
      <c r="B18" s="19" t="s">
        <v>173</v>
      </c>
      <c r="C18" s="20" t="s">
        <v>174</v>
      </c>
      <c r="D18" s="40">
        <v>178</v>
      </c>
    </row>
    <row r="19" spans="1:4">
      <c r="A19" s="8" t="s">
        <v>121</v>
      </c>
      <c r="B19" s="19" t="s">
        <v>175</v>
      </c>
      <c r="C19" s="20" t="s">
        <v>176</v>
      </c>
      <c r="D19" s="40">
        <v>189</v>
      </c>
    </row>
    <row r="20" spans="1:4">
      <c r="A20" s="8" t="s">
        <v>121</v>
      </c>
      <c r="B20" s="19" t="s">
        <v>177</v>
      </c>
      <c r="C20" s="20" t="s">
        <v>178</v>
      </c>
      <c r="D20" s="40">
        <v>173</v>
      </c>
    </row>
    <row r="21" spans="1:4">
      <c r="A21" s="8" t="s">
        <v>121</v>
      </c>
      <c r="B21" s="19" t="s">
        <v>179</v>
      </c>
      <c r="C21" s="20" t="s">
        <v>180</v>
      </c>
      <c r="D21" s="40">
        <v>5</v>
      </c>
    </row>
    <row r="22" spans="1:4">
      <c r="A22" s="8" t="s">
        <v>121</v>
      </c>
      <c r="B22" s="19" t="s">
        <v>181</v>
      </c>
      <c r="C22" s="20" t="s">
        <v>182</v>
      </c>
      <c r="D22" s="40">
        <v>30</v>
      </c>
    </row>
    <row r="23" spans="1:4">
      <c r="A23" s="8" t="s">
        <v>121</v>
      </c>
      <c r="B23" s="21" t="s">
        <v>183</v>
      </c>
      <c r="C23" s="20" t="s">
        <v>184</v>
      </c>
      <c r="D23" s="40">
        <v>58</v>
      </c>
    </row>
    <row r="24" spans="1:4" ht="13.15" customHeight="1">
      <c r="A24" s="8" t="s">
        <v>121</v>
      </c>
      <c r="B24" s="21" t="s">
        <v>185</v>
      </c>
      <c r="C24" s="20" t="s">
        <v>186</v>
      </c>
      <c r="D24" s="40">
        <v>72</v>
      </c>
    </row>
    <row r="25" spans="1:4" ht="13.15" customHeight="1">
      <c r="A25" s="8" t="s">
        <v>121</v>
      </c>
      <c r="B25" s="21" t="s">
        <v>187</v>
      </c>
      <c r="C25" s="20" t="s">
        <v>186</v>
      </c>
      <c r="D25" s="40">
        <v>68</v>
      </c>
    </row>
    <row r="26" spans="1:4">
      <c r="A26" s="8" t="s">
        <v>121</v>
      </c>
      <c r="B26" s="21" t="s">
        <v>188</v>
      </c>
      <c r="C26" s="20" t="s">
        <v>189</v>
      </c>
      <c r="D26" s="40">
        <v>35</v>
      </c>
    </row>
    <row r="27" spans="1:4">
      <c r="A27" s="8" t="s">
        <v>121</v>
      </c>
      <c r="B27" s="21" t="s">
        <v>190</v>
      </c>
      <c r="C27" s="20" t="s">
        <v>191</v>
      </c>
      <c r="D27" s="40">
        <v>11</v>
      </c>
    </row>
    <row r="28" spans="1:4">
      <c r="A28" s="8" t="s">
        <v>121</v>
      </c>
      <c r="B28" s="21" t="s">
        <v>192</v>
      </c>
      <c r="C28" s="20" t="s">
        <v>193</v>
      </c>
      <c r="D28" s="40">
        <v>94</v>
      </c>
    </row>
    <row r="29" spans="1:4">
      <c r="A29" s="8" t="s">
        <v>121</v>
      </c>
      <c r="B29" s="21" t="s">
        <v>194</v>
      </c>
      <c r="C29" s="20" t="s">
        <v>195</v>
      </c>
      <c r="D29" s="40">
        <v>45</v>
      </c>
    </row>
    <row r="30" spans="1:4">
      <c r="A30" s="8" t="s">
        <v>121</v>
      </c>
      <c r="B30" s="19" t="s">
        <v>196</v>
      </c>
      <c r="C30" s="20" t="s">
        <v>197</v>
      </c>
      <c r="D30" s="40">
        <v>43</v>
      </c>
    </row>
    <row r="31" spans="1:4">
      <c r="A31" s="8" t="s">
        <v>121</v>
      </c>
      <c r="B31" s="19" t="s">
        <v>198</v>
      </c>
      <c r="C31" s="20" t="s">
        <v>199</v>
      </c>
      <c r="D31" s="40">
        <v>35</v>
      </c>
    </row>
    <row r="32" spans="1:4">
      <c r="A32" s="8" t="s">
        <v>121</v>
      </c>
      <c r="B32" s="19" t="s">
        <v>200</v>
      </c>
      <c r="C32" s="20" t="s">
        <v>201</v>
      </c>
      <c r="D32" s="40">
        <v>14</v>
      </c>
    </row>
    <row r="33" spans="1:4">
      <c r="A33" s="8" t="s">
        <v>121</v>
      </c>
      <c r="B33" s="19" t="s">
        <v>202</v>
      </c>
      <c r="C33" s="20" t="s">
        <v>230</v>
      </c>
      <c r="D33" s="41">
        <v>27</v>
      </c>
    </row>
    <row r="34" spans="1:4">
      <c r="A34" s="8" t="s">
        <v>121</v>
      </c>
      <c r="B34" s="20" t="s">
        <v>203</v>
      </c>
      <c r="C34" s="20" t="s">
        <v>204</v>
      </c>
      <c r="D34" s="40">
        <v>8</v>
      </c>
    </row>
    <row r="35" spans="1:4">
      <c r="A35" s="8" t="s">
        <v>121</v>
      </c>
      <c r="B35" s="20" t="s">
        <v>205</v>
      </c>
      <c r="C35" s="20" t="s">
        <v>231</v>
      </c>
      <c r="D35" s="40">
        <v>7</v>
      </c>
    </row>
    <row r="36" spans="1:4">
      <c r="A36" s="8" t="s">
        <v>121</v>
      </c>
      <c r="B36" s="19" t="s">
        <v>206</v>
      </c>
      <c r="C36" s="20" t="s">
        <v>207</v>
      </c>
      <c r="D36" s="40">
        <v>2</v>
      </c>
    </row>
    <row r="37" spans="1:4">
      <c r="A37" s="8" t="s">
        <v>121</v>
      </c>
      <c r="B37" s="21" t="s">
        <v>208</v>
      </c>
      <c r="C37" s="20" t="s">
        <v>209</v>
      </c>
      <c r="D37" s="40">
        <v>5</v>
      </c>
    </row>
    <row r="38" spans="1:4">
      <c r="A38" s="8" t="s">
        <v>121</v>
      </c>
      <c r="B38" s="19" t="s">
        <v>210</v>
      </c>
      <c r="C38" s="20"/>
      <c r="D38" s="40">
        <v>5</v>
      </c>
    </row>
    <row r="39" spans="1:4">
      <c r="A39" s="8" t="s">
        <v>121</v>
      </c>
      <c r="B39" s="19" t="s">
        <v>211</v>
      </c>
      <c r="C39" s="20" t="s">
        <v>212</v>
      </c>
      <c r="D39" s="40">
        <v>9</v>
      </c>
    </row>
    <row r="40" spans="1:4">
      <c r="A40" s="8" t="s">
        <v>121</v>
      </c>
      <c r="B40" s="19" t="s">
        <v>213</v>
      </c>
      <c r="C40" s="20" t="s">
        <v>214</v>
      </c>
      <c r="D40" s="40">
        <v>9</v>
      </c>
    </row>
    <row r="41" spans="1:4">
      <c r="A41" s="8" t="s">
        <v>121</v>
      </c>
      <c r="B41" s="19" t="s">
        <v>215</v>
      </c>
      <c r="C41" s="20" t="s">
        <v>216</v>
      </c>
      <c r="D41" s="40">
        <v>2</v>
      </c>
    </row>
    <row r="42" spans="1:4">
      <c r="A42" s="8" t="s">
        <v>121</v>
      </c>
      <c r="B42" s="19" t="s">
        <v>217</v>
      </c>
      <c r="C42" s="20" t="s">
        <v>218</v>
      </c>
      <c r="D42" s="40">
        <v>1</v>
      </c>
    </row>
    <row r="43" spans="1:4">
      <c r="A43" s="8" t="s">
        <v>121</v>
      </c>
      <c r="B43" s="19" t="s">
        <v>219</v>
      </c>
      <c r="C43" s="20" t="s">
        <v>220</v>
      </c>
      <c r="D43" s="40">
        <v>2</v>
      </c>
    </row>
    <row r="44" spans="1:4">
      <c r="A44" s="8" t="s">
        <v>121</v>
      </c>
      <c r="B44" s="19" t="s">
        <v>221</v>
      </c>
      <c r="C44" s="20" t="s">
        <v>222</v>
      </c>
      <c r="D44" s="40">
        <v>2</v>
      </c>
    </row>
    <row r="45" spans="1:4">
      <c r="D45" s="42">
        <f>SUM(D6:D44)</f>
        <v>1740</v>
      </c>
    </row>
  </sheetData>
  <mergeCells count="3">
    <mergeCell ref="A1:D1"/>
    <mergeCell ref="E3:H3"/>
    <mergeCell ref="F4:H4"/>
  </mergeCells>
  <pageMargins left="0.7" right="0.7" top="0.75" bottom="0.75" header="0.3" footer="0.3"/>
  <pageSetup scale="82"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24"/>
  <sheetViews>
    <sheetView workbookViewId="0">
      <selection activeCell="C19" sqref="C19:D19"/>
    </sheetView>
  </sheetViews>
  <sheetFormatPr defaultRowHeight="12.75"/>
  <cols>
    <col min="1" max="1" width="18.140625" customWidth="1"/>
    <col min="2" max="2" width="11.85546875" customWidth="1"/>
    <col min="3" max="3" width="33.7109375" customWidth="1"/>
    <col min="4" max="4" width="26.28515625" customWidth="1"/>
    <col min="5" max="5" width="5.42578125" customWidth="1"/>
  </cols>
  <sheetData>
    <row r="1" spans="1:5" s="1" customFormat="1" ht="5.25" customHeight="1"/>
    <row r="2" spans="1:5" s="1" customFormat="1" ht="34.700000000000003" customHeight="1">
      <c r="A2" s="127" t="s">
        <v>123</v>
      </c>
      <c r="B2" s="127"/>
      <c r="C2" s="127"/>
      <c r="D2" s="127"/>
    </row>
    <row r="3" spans="1:5" s="1" customFormat="1" ht="23.25" customHeight="1">
      <c r="A3" s="122" t="s">
        <v>1</v>
      </c>
      <c r="B3" s="122"/>
      <c r="C3" s="122"/>
      <c r="D3" s="122"/>
      <c r="E3" s="122"/>
    </row>
    <row r="4" spans="1:5" s="1" customFormat="1" ht="8.25" customHeight="1"/>
    <row r="5" spans="1:5" s="1" customFormat="1" ht="21" customHeight="1">
      <c r="A5" s="129" t="s">
        <v>124</v>
      </c>
      <c r="B5" s="129"/>
      <c r="C5" s="129"/>
      <c r="D5" s="15"/>
    </row>
    <row r="6" spans="1:5" s="1" customFormat="1" ht="19.7" customHeight="1">
      <c r="A6" s="126" t="s">
        <v>125</v>
      </c>
      <c r="B6" s="126"/>
      <c r="C6" s="126"/>
      <c r="D6" s="43" t="s">
        <v>223</v>
      </c>
    </row>
    <row r="7" spans="1:5" s="1" customFormat="1" ht="19.7" customHeight="1">
      <c r="A7" s="126" t="s">
        <v>126</v>
      </c>
      <c r="B7" s="126"/>
      <c r="C7" s="126"/>
      <c r="D7" s="43" t="s">
        <v>223</v>
      </c>
    </row>
    <row r="8" spans="1:5" s="1" customFormat="1" ht="19.7" customHeight="1">
      <c r="A8" s="126" t="s">
        <v>127</v>
      </c>
      <c r="B8" s="126"/>
      <c r="C8" s="126"/>
      <c r="D8" s="43" t="s">
        <v>223</v>
      </c>
    </row>
    <row r="9" spans="1:5" s="1" customFormat="1" ht="19.7" customHeight="1">
      <c r="A9" s="126" t="s">
        <v>128</v>
      </c>
      <c r="B9" s="126"/>
      <c r="C9" s="126"/>
      <c r="D9" s="43" t="s">
        <v>223</v>
      </c>
    </row>
    <row r="10" spans="1:5" s="1" customFormat="1" ht="11.25" customHeight="1"/>
    <row r="11" spans="1:5" s="1" customFormat="1" ht="26.65" customHeight="1">
      <c r="A11" s="129"/>
      <c r="B11" s="129"/>
      <c r="C11" s="131" t="s">
        <v>129</v>
      </c>
      <c r="D11" s="131"/>
    </row>
    <row r="12" spans="1:5" s="1" customFormat="1" ht="23.45" customHeight="1">
      <c r="A12" s="132" t="s">
        <v>130</v>
      </c>
      <c r="B12" s="132"/>
      <c r="C12" s="126"/>
      <c r="D12" s="126"/>
    </row>
    <row r="13" spans="1:5" s="1" customFormat="1" ht="19.7" customHeight="1">
      <c r="A13" s="125" t="s">
        <v>131</v>
      </c>
      <c r="B13" s="125"/>
      <c r="C13" s="126"/>
      <c r="D13" s="126"/>
    </row>
    <row r="14" spans="1:5" s="1" customFormat="1" ht="19.7" customHeight="1">
      <c r="A14" s="125" t="s">
        <v>132</v>
      </c>
      <c r="B14" s="125"/>
      <c r="C14" s="126"/>
      <c r="D14" s="126"/>
    </row>
    <row r="15" spans="1:5" s="1" customFormat="1" ht="19.7" customHeight="1">
      <c r="A15" s="125" t="s">
        <v>133</v>
      </c>
      <c r="B15" s="125"/>
      <c r="C15" s="126"/>
      <c r="D15" s="126"/>
    </row>
    <row r="16" spans="1:5" s="1" customFormat="1" ht="19.7" customHeight="1">
      <c r="A16" s="125" t="s">
        <v>120</v>
      </c>
      <c r="B16" s="125"/>
      <c r="C16" s="126"/>
      <c r="D16" s="126"/>
    </row>
    <row r="17" spans="1:4" s="1" customFormat="1" ht="19.7" customHeight="1">
      <c r="A17" s="125" t="s">
        <v>134</v>
      </c>
      <c r="B17" s="125"/>
      <c r="C17" s="126"/>
      <c r="D17" s="126"/>
    </row>
    <row r="18" spans="1:4" s="1" customFormat="1" ht="19.7" customHeight="1">
      <c r="A18" s="125" t="s">
        <v>135</v>
      </c>
      <c r="B18" s="125"/>
      <c r="C18" s="126"/>
      <c r="D18" s="126"/>
    </row>
    <row r="19" spans="1:4" s="1" customFormat="1" ht="19.7" customHeight="1">
      <c r="A19" s="125" t="s">
        <v>136</v>
      </c>
      <c r="B19" s="125"/>
      <c r="C19" s="128"/>
      <c r="D19" s="128"/>
    </row>
    <row r="20" spans="1:4" s="1" customFormat="1" ht="19.7" customHeight="1">
      <c r="A20" s="130" t="s">
        <v>137</v>
      </c>
      <c r="B20" s="16" t="s">
        <v>138</v>
      </c>
      <c r="C20" s="126"/>
      <c r="D20" s="126"/>
    </row>
    <row r="21" spans="1:4" s="1" customFormat="1" ht="19.7" customHeight="1">
      <c r="A21" s="130"/>
      <c r="B21" s="16" t="s">
        <v>139</v>
      </c>
      <c r="C21" s="126"/>
      <c r="D21" s="126"/>
    </row>
    <row r="22" spans="1:4" s="1" customFormat="1" ht="19.7" customHeight="1">
      <c r="A22" s="125" t="s">
        <v>140</v>
      </c>
      <c r="B22" s="125"/>
      <c r="C22" s="126"/>
      <c r="D22" s="126"/>
    </row>
    <row r="23" spans="1:4" s="1" customFormat="1" ht="7.5" customHeight="1"/>
    <row r="24" spans="1:4" s="1" customFormat="1" ht="28.7" customHeight="1"/>
  </sheetData>
  <mergeCells count="30">
    <mergeCell ref="C20:D20"/>
    <mergeCell ref="C21:D21"/>
    <mergeCell ref="C22:D22"/>
    <mergeCell ref="A3:E3"/>
    <mergeCell ref="A20:A21"/>
    <mergeCell ref="A22:B22"/>
    <mergeCell ref="C11:D11"/>
    <mergeCell ref="C12:D12"/>
    <mergeCell ref="C13:D13"/>
    <mergeCell ref="C14:D14"/>
    <mergeCell ref="A11:B11"/>
    <mergeCell ref="A12:B12"/>
    <mergeCell ref="A13:B13"/>
    <mergeCell ref="A14:B14"/>
    <mergeCell ref="A2:D2"/>
    <mergeCell ref="A9:C9"/>
    <mergeCell ref="C15:D15"/>
    <mergeCell ref="C16:D16"/>
    <mergeCell ref="C17:D17"/>
    <mergeCell ref="A5:C5"/>
    <mergeCell ref="A15:B15"/>
    <mergeCell ref="A16:B16"/>
    <mergeCell ref="A17:B17"/>
    <mergeCell ref="A18:B18"/>
    <mergeCell ref="A19:B19"/>
    <mergeCell ref="A6:C6"/>
    <mergeCell ref="A7:C7"/>
    <mergeCell ref="A8:C8"/>
    <mergeCell ref="C18:D18"/>
    <mergeCell ref="C19:D19"/>
  </mergeCells>
  <pageMargins left="0.7" right="0.7" top="0.75" bottom="0.75" header="0.3" footer="0.3"/>
  <pageSetup orientation="landscape" r:id="rId1"/>
  <headerFooter alignWithMargins="0"/>
</worksheet>
</file>

<file path=xl/worksheets/sheet6.xml><?xml version="1.0" encoding="utf-8"?>
<worksheet xmlns="http://schemas.openxmlformats.org/spreadsheetml/2006/main" xmlns:r="http://schemas.openxmlformats.org/officeDocument/2006/relationships">
  <dimension ref="A1:J22"/>
  <sheetViews>
    <sheetView workbookViewId="0">
      <selection activeCell="J16" sqref="J16"/>
    </sheetView>
  </sheetViews>
  <sheetFormatPr defaultRowHeight="12.75"/>
  <cols>
    <col min="1" max="2" width="0.7109375" customWidth="1"/>
    <col min="3" max="3" width="24.5703125" customWidth="1"/>
    <col min="4" max="4" width="22.5703125" style="27" customWidth="1"/>
    <col min="5" max="5" width="17.5703125" customWidth="1"/>
    <col min="6" max="6" width="28.42578125" customWidth="1"/>
    <col min="7" max="7" width="5.5703125" customWidth="1"/>
    <col min="8" max="8" width="14.140625" customWidth="1"/>
  </cols>
  <sheetData>
    <row r="1" spans="1:10" s="1" customFormat="1" ht="6.4" customHeight="1">
      <c r="A1" s="18"/>
      <c r="B1" s="18"/>
      <c r="C1" s="18"/>
      <c r="D1" s="44"/>
      <c r="E1" s="18"/>
      <c r="F1" s="18"/>
      <c r="G1" s="18"/>
      <c r="H1" s="18"/>
      <c r="I1" s="18"/>
      <c r="J1" s="18"/>
    </row>
    <row r="2" spans="1:10" s="1" customFormat="1" ht="20.25" customHeight="1">
      <c r="A2" s="119" t="s">
        <v>274</v>
      </c>
      <c r="B2" s="119"/>
      <c r="C2" s="119"/>
      <c r="D2" s="119"/>
      <c r="E2" s="119"/>
      <c r="F2" s="119"/>
      <c r="G2" s="119"/>
      <c r="H2" s="119"/>
      <c r="I2" s="18"/>
      <c r="J2" s="18"/>
    </row>
    <row r="3" spans="1:10" s="1" customFormat="1" ht="23.45" customHeight="1">
      <c r="A3" s="18"/>
      <c r="B3" s="18"/>
      <c r="C3" s="18"/>
      <c r="D3" s="44"/>
      <c r="E3" s="18"/>
      <c r="F3" s="18"/>
      <c r="G3" s="18"/>
      <c r="H3" s="18"/>
      <c r="I3" s="18"/>
      <c r="J3" s="18"/>
    </row>
    <row r="4" spans="1:10" s="1" customFormat="1" ht="24" customHeight="1">
      <c r="A4" s="133" t="s">
        <v>1</v>
      </c>
      <c r="B4" s="133"/>
      <c r="C4" s="133"/>
      <c r="D4" s="133"/>
      <c r="E4" s="133"/>
      <c r="F4" s="133"/>
      <c r="G4" s="133"/>
      <c r="H4" s="18"/>
      <c r="I4" s="18"/>
      <c r="J4" s="18"/>
    </row>
    <row r="5" spans="1:10" s="1" customFormat="1" ht="14.45" customHeight="1">
      <c r="A5" s="18"/>
      <c r="B5" s="18"/>
      <c r="C5" s="18"/>
      <c r="D5" s="44"/>
      <c r="E5" s="18"/>
      <c r="F5" s="18"/>
      <c r="G5" s="18"/>
      <c r="H5" s="18"/>
      <c r="I5" s="18"/>
      <c r="J5" s="18"/>
    </row>
    <row r="6" spans="1:10" s="1" customFormat="1" ht="19.7" customHeight="1">
      <c r="A6" s="18"/>
      <c r="B6" s="18"/>
      <c r="C6" s="16" t="s">
        <v>141</v>
      </c>
      <c r="D6" s="45" t="s">
        <v>258</v>
      </c>
      <c r="E6" s="66" t="s">
        <v>266</v>
      </c>
      <c r="F6" s="18"/>
      <c r="G6" s="18"/>
      <c r="H6" s="18"/>
      <c r="I6" s="18"/>
      <c r="J6" s="18"/>
    </row>
    <row r="7" spans="1:10" s="1" customFormat="1" ht="19.7" customHeight="1">
      <c r="A7" s="18"/>
      <c r="B7" s="18"/>
      <c r="C7" s="16" t="s">
        <v>132</v>
      </c>
      <c r="D7" s="45" t="s">
        <v>252</v>
      </c>
      <c r="E7" s="66" t="s">
        <v>260</v>
      </c>
      <c r="F7" s="18"/>
      <c r="G7" s="18"/>
      <c r="H7" s="18"/>
      <c r="I7" s="18"/>
      <c r="J7" s="18"/>
    </row>
    <row r="8" spans="1:10" s="1" customFormat="1" ht="19.7" customHeight="1">
      <c r="A8" s="18"/>
      <c r="B8" s="18"/>
      <c r="C8" s="16" t="s">
        <v>133</v>
      </c>
      <c r="D8" s="45" t="s">
        <v>254</v>
      </c>
      <c r="E8" s="66" t="s">
        <v>261</v>
      </c>
      <c r="F8" s="18"/>
      <c r="G8" s="18"/>
      <c r="H8" s="18"/>
      <c r="I8" s="18"/>
      <c r="J8" s="18"/>
    </row>
    <row r="9" spans="1:10" s="1" customFormat="1" ht="19.7" customHeight="1">
      <c r="A9" s="18"/>
      <c r="B9" s="18"/>
      <c r="C9" s="16" t="s">
        <v>142</v>
      </c>
      <c r="D9" s="45" t="s">
        <v>253</v>
      </c>
      <c r="E9" s="67">
        <v>2002</v>
      </c>
      <c r="F9" s="18"/>
      <c r="G9" s="18"/>
      <c r="H9" s="18"/>
      <c r="I9" s="18"/>
      <c r="J9" s="18"/>
    </row>
    <row r="10" spans="1:10" s="1" customFormat="1" ht="19.7" customHeight="1">
      <c r="A10" s="18"/>
      <c r="B10" s="18"/>
      <c r="C10" s="16" t="s">
        <v>143</v>
      </c>
      <c r="D10" s="45" t="s">
        <v>223</v>
      </c>
      <c r="E10" s="66" t="s">
        <v>262</v>
      </c>
      <c r="F10" s="18"/>
      <c r="G10" s="18"/>
      <c r="H10" s="18"/>
      <c r="I10" s="18"/>
      <c r="J10" s="18"/>
    </row>
    <row r="11" spans="1:10" s="1" customFormat="1" ht="19.7" customHeight="1">
      <c r="A11" s="18"/>
      <c r="B11" s="18"/>
      <c r="C11" s="16" t="s">
        <v>144</v>
      </c>
      <c r="D11" s="45" t="s">
        <v>223</v>
      </c>
      <c r="E11" s="66"/>
      <c r="F11" s="18"/>
      <c r="G11" s="18"/>
      <c r="H11" s="18"/>
      <c r="I11" s="18"/>
      <c r="J11" s="18"/>
    </row>
    <row r="12" spans="1:10" s="1" customFormat="1" ht="19.7" customHeight="1">
      <c r="A12" s="18"/>
      <c r="B12" s="18"/>
      <c r="C12" s="16" t="s">
        <v>145</v>
      </c>
      <c r="D12" s="45" t="s">
        <v>255</v>
      </c>
      <c r="E12" s="66" t="s">
        <v>255</v>
      </c>
      <c r="F12" s="18"/>
      <c r="G12" s="18"/>
      <c r="H12" s="18"/>
      <c r="I12" s="18"/>
      <c r="J12" s="18"/>
    </row>
    <row r="13" spans="1:10" s="1" customFormat="1" ht="19.7" customHeight="1">
      <c r="A13" s="18"/>
      <c r="B13" s="18"/>
      <c r="C13" s="16" t="s">
        <v>146</v>
      </c>
      <c r="D13" s="45" t="s">
        <v>232</v>
      </c>
      <c r="E13" s="67">
        <v>2</v>
      </c>
      <c r="F13" s="18"/>
      <c r="G13" s="18"/>
      <c r="H13" s="18"/>
      <c r="I13" s="18"/>
      <c r="J13" s="18"/>
    </row>
    <row r="14" spans="1:10" s="1" customFormat="1" ht="19.7" customHeight="1">
      <c r="A14" s="18"/>
      <c r="B14" s="18"/>
      <c r="C14" s="16" t="s">
        <v>147</v>
      </c>
      <c r="D14" s="45" t="s">
        <v>232</v>
      </c>
      <c r="E14" s="66" t="s">
        <v>263</v>
      </c>
      <c r="F14" s="18"/>
      <c r="G14" s="18"/>
      <c r="H14" s="18"/>
      <c r="I14" s="18"/>
      <c r="J14" s="18"/>
    </row>
    <row r="15" spans="1:10" s="1" customFormat="1" ht="19.7" customHeight="1">
      <c r="A15" s="18"/>
      <c r="B15" s="18"/>
      <c r="C15" s="16" t="s">
        <v>148</v>
      </c>
      <c r="D15" s="45" t="s">
        <v>256</v>
      </c>
      <c r="E15" s="66" t="s">
        <v>259</v>
      </c>
      <c r="F15" s="18"/>
      <c r="G15" s="18"/>
      <c r="H15" s="18"/>
      <c r="I15" s="18"/>
      <c r="J15" s="18"/>
    </row>
    <row r="16" spans="1:10" s="1" customFormat="1" ht="19.7" customHeight="1">
      <c r="A16" s="18"/>
      <c r="B16" s="18"/>
      <c r="C16" s="16" t="s">
        <v>149</v>
      </c>
      <c r="D16" s="45" t="s">
        <v>257</v>
      </c>
      <c r="E16" s="66" t="s">
        <v>264</v>
      </c>
      <c r="F16" s="18"/>
      <c r="G16" s="18"/>
      <c r="H16" s="18"/>
      <c r="I16" s="18"/>
      <c r="J16" s="18"/>
    </row>
    <row r="17" spans="1:10" s="1" customFormat="1" ht="19.7" customHeight="1">
      <c r="A17" s="18"/>
      <c r="B17" s="18"/>
      <c r="C17" s="16" t="s">
        <v>150</v>
      </c>
      <c r="D17" s="45" t="s">
        <v>223</v>
      </c>
      <c r="E17" s="66" t="s">
        <v>223</v>
      </c>
      <c r="F17" s="18"/>
      <c r="G17" s="18"/>
      <c r="H17" s="18"/>
      <c r="I17" s="18"/>
      <c r="J17" s="18"/>
    </row>
    <row r="18" spans="1:10" s="1" customFormat="1" ht="12.75" customHeight="1">
      <c r="A18" s="18"/>
      <c r="B18" s="18"/>
      <c r="C18" s="18"/>
      <c r="D18" s="44"/>
      <c r="E18" s="18"/>
      <c r="F18" s="18"/>
      <c r="G18" s="18"/>
      <c r="H18" s="18"/>
      <c r="I18" s="18"/>
      <c r="J18" s="18"/>
    </row>
    <row r="19" spans="1:10" s="1" customFormat="1" ht="19.7" customHeight="1">
      <c r="A19" s="18"/>
      <c r="B19" s="18"/>
      <c r="C19" s="134" t="s">
        <v>151</v>
      </c>
      <c r="D19" s="134"/>
      <c r="E19" s="134"/>
      <c r="F19" s="17"/>
      <c r="G19" s="18"/>
      <c r="H19" s="18"/>
      <c r="I19" s="18"/>
      <c r="J19" s="18"/>
    </row>
    <row r="20" spans="1:10" s="1" customFormat="1" ht="49.15" customHeight="1">
      <c r="A20" s="18"/>
      <c r="B20" s="18"/>
      <c r="C20" s="135" t="s">
        <v>275</v>
      </c>
      <c r="D20" s="135"/>
      <c r="E20" s="135"/>
      <c r="F20" s="17"/>
      <c r="G20" s="18"/>
      <c r="H20" s="18"/>
      <c r="I20" s="18"/>
      <c r="J20" s="18"/>
    </row>
    <row r="21" spans="1:10" s="1" customFormat="1" ht="43.7" customHeight="1">
      <c r="A21" s="18"/>
      <c r="B21" s="18"/>
      <c r="C21" s="18"/>
      <c r="D21" s="44"/>
      <c r="E21" s="18"/>
      <c r="F21" s="18"/>
      <c r="G21" s="18"/>
      <c r="H21" s="18"/>
      <c r="I21" s="18"/>
      <c r="J21" s="18"/>
    </row>
    <row r="22" spans="1:10" s="1" customFormat="1" ht="59.65" customHeight="1">
      <c r="D22" s="26"/>
    </row>
  </sheetData>
  <mergeCells count="4">
    <mergeCell ref="A2:H2"/>
    <mergeCell ref="A4:G4"/>
    <mergeCell ref="C19:E19"/>
    <mergeCell ref="C20:E20"/>
  </mergeCells>
  <pageMargins left="0.7" right="0.7" top="0.75" bottom="0.75" header="0.3" footer="0.3"/>
  <pageSetup orientation="landscape" r:id="rId1"/>
  <headerFooter alignWithMargins="0"/>
</worksheet>
</file>

<file path=xl/worksheets/sheet7.xml><?xml version="1.0" encoding="utf-8"?>
<worksheet xmlns="http://schemas.openxmlformats.org/spreadsheetml/2006/main" xmlns:r="http://schemas.openxmlformats.org/officeDocument/2006/relationships">
  <dimension ref="A2:R19"/>
  <sheetViews>
    <sheetView workbookViewId="0">
      <selection activeCell="J29" sqref="J29"/>
    </sheetView>
  </sheetViews>
  <sheetFormatPr defaultRowHeight="12.75"/>
  <cols>
    <col min="1" max="1" width="5" style="27" customWidth="1"/>
    <col min="2" max="2" width="7.85546875" style="27" customWidth="1"/>
    <col min="3" max="3" width="12.85546875" style="32" customWidth="1"/>
    <col min="4" max="4" width="11.42578125" style="32" customWidth="1"/>
    <col min="5" max="5" width="7.85546875" style="47" customWidth="1"/>
    <col min="6" max="6" width="9.140625" style="27" customWidth="1"/>
    <col min="7" max="7" width="4.42578125" style="27" customWidth="1"/>
    <col min="8" max="8" width="6.140625" style="27" customWidth="1"/>
    <col min="9" max="9" width="8" style="27" customWidth="1"/>
    <col min="10" max="10" width="6" style="27" customWidth="1"/>
    <col min="11" max="11" width="7" style="27" customWidth="1"/>
    <col min="12" max="12" width="5.7109375" style="27" customWidth="1"/>
    <col min="13" max="16" width="11.85546875" style="28" customWidth="1"/>
    <col min="17" max="17" width="7.28515625" style="62" customWidth="1"/>
    <col min="18" max="18" width="7.140625" style="41" customWidth="1"/>
  </cols>
  <sheetData>
    <row r="2" spans="1:18" ht="26.25">
      <c r="A2" s="137" t="s">
        <v>233</v>
      </c>
      <c r="B2" s="137"/>
      <c r="C2" s="137"/>
      <c r="D2" s="137"/>
      <c r="E2" s="137"/>
      <c r="F2" s="137"/>
      <c r="G2" s="137"/>
      <c r="H2" s="137"/>
      <c r="I2" s="137"/>
      <c r="J2" s="137"/>
      <c r="K2" s="137"/>
      <c r="L2" s="137"/>
      <c r="M2" s="137"/>
      <c r="N2" s="137"/>
      <c r="O2" s="137"/>
      <c r="P2" s="137"/>
      <c r="Q2" s="137"/>
      <c r="R2" s="137"/>
    </row>
    <row r="3" spans="1:18" ht="20.25">
      <c r="A3" s="138" t="s">
        <v>239</v>
      </c>
      <c r="B3" s="138"/>
      <c r="C3" s="138"/>
      <c r="D3" s="138"/>
      <c r="E3" s="138"/>
      <c r="F3" s="138"/>
      <c r="G3" s="138"/>
      <c r="H3" s="138"/>
      <c r="I3" s="138"/>
      <c r="J3" s="138"/>
      <c r="K3" s="138"/>
      <c r="L3" s="138"/>
      <c r="M3" s="138"/>
      <c r="N3" s="138"/>
      <c r="O3" s="138"/>
      <c r="P3" s="138"/>
      <c r="Q3" s="138"/>
      <c r="R3" s="138"/>
    </row>
    <row r="5" spans="1:18">
      <c r="G5" s="136" t="s">
        <v>247</v>
      </c>
      <c r="H5" s="136"/>
      <c r="I5" s="136"/>
      <c r="J5" s="136"/>
      <c r="K5" s="136"/>
      <c r="L5" s="136"/>
    </row>
    <row r="6" spans="1:18" s="54" customFormat="1" ht="33.75" customHeight="1">
      <c r="A6" s="49" t="s">
        <v>234</v>
      </c>
      <c r="B6" s="48" t="s">
        <v>277</v>
      </c>
      <c r="C6" s="50" t="s">
        <v>235</v>
      </c>
      <c r="D6" s="51" t="s">
        <v>236</v>
      </c>
      <c r="E6" s="52" t="s">
        <v>237</v>
      </c>
      <c r="F6" s="49" t="s">
        <v>238</v>
      </c>
      <c r="G6" s="48" t="s">
        <v>240</v>
      </c>
      <c r="H6" s="48" t="s">
        <v>241</v>
      </c>
      <c r="I6" s="48" t="s">
        <v>242</v>
      </c>
      <c r="J6" s="48" t="s">
        <v>243</v>
      </c>
      <c r="K6" s="48" t="s">
        <v>251</v>
      </c>
      <c r="L6" s="48" t="s">
        <v>248</v>
      </c>
      <c r="M6" s="53" t="s">
        <v>244</v>
      </c>
      <c r="N6" s="53" t="s">
        <v>245</v>
      </c>
      <c r="O6" s="53" t="s">
        <v>250</v>
      </c>
      <c r="P6" s="53" t="s">
        <v>246</v>
      </c>
      <c r="Q6" s="63" t="s">
        <v>265</v>
      </c>
      <c r="R6" s="48" t="s">
        <v>249</v>
      </c>
    </row>
    <row r="7" spans="1:18" s="60" customFormat="1" ht="19.5" customHeight="1">
      <c r="A7" s="55">
        <v>2005</v>
      </c>
      <c r="B7" s="56">
        <v>2144</v>
      </c>
      <c r="C7" s="57">
        <v>40928934</v>
      </c>
      <c r="D7" s="57">
        <v>1165886</v>
      </c>
      <c r="E7" s="58">
        <f>D7/C7</f>
        <v>2.8485618511344565E-2</v>
      </c>
      <c r="F7" s="55">
        <v>1.43</v>
      </c>
      <c r="G7" s="55">
        <v>0</v>
      </c>
      <c r="H7" s="55">
        <v>208</v>
      </c>
      <c r="I7" s="71">
        <v>33</v>
      </c>
      <c r="J7" s="71">
        <v>162</v>
      </c>
      <c r="K7" s="71">
        <v>0</v>
      </c>
      <c r="L7" s="71">
        <v>13</v>
      </c>
      <c r="M7" s="59">
        <v>617706</v>
      </c>
      <c r="N7" s="59">
        <v>0</v>
      </c>
      <c r="O7" s="59">
        <v>-17541</v>
      </c>
      <c r="P7" s="59">
        <f>SUM(M7:O7)</f>
        <v>600165</v>
      </c>
      <c r="Q7" s="64">
        <f>P7/D7</f>
        <v>0.514771598595403</v>
      </c>
      <c r="R7" s="65">
        <v>42643</v>
      </c>
    </row>
    <row r="8" spans="1:18" s="60" customFormat="1" ht="19.5" customHeight="1">
      <c r="A8" s="55">
        <v>2006</v>
      </c>
      <c r="B8" s="56">
        <v>2252</v>
      </c>
      <c r="C8" s="57">
        <v>45309310</v>
      </c>
      <c r="D8" s="57">
        <v>1499216</v>
      </c>
      <c r="E8" s="58">
        <f t="shared" ref="E8:E18" si="0">D8/C8</f>
        <v>3.3088475635581295E-2</v>
      </c>
      <c r="F8" s="55">
        <v>1.67</v>
      </c>
      <c r="G8" s="55">
        <v>0</v>
      </c>
      <c r="H8" s="55">
        <v>250</v>
      </c>
      <c r="I8" s="71">
        <v>32</v>
      </c>
      <c r="J8" s="71">
        <v>196</v>
      </c>
      <c r="K8" s="71">
        <v>0</v>
      </c>
      <c r="L8" s="71">
        <v>22</v>
      </c>
      <c r="M8" s="59">
        <v>567834</v>
      </c>
      <c r="N8" s="59">
        <v>0</v>
      </c>
      <c r="O8" s="59">
        <v>-35479</v>
      </c>
      <c r="P8" s="59">
        <f>SUM(M8:O8)</f>
        <v>532355</v>
      </c>
      <c r="Q8" s="64">
        <f t="shared" ref="Q8:Q18" si="1">P8/D8</f>
        <v>0.35508892647890633</v>
      </c>
      <c r="R8" s="65">
        <v>42643</v>
      </c>
    </row>
    <row r="9" spans="1:18" s="60" customFormat="1" ht="19.5" customHeight="1">
      <c r="A9" s="55">
        <v>2007</v>
      </c>
      <c r="B9" s="56">
        <v>2370</v>
      </c>
      <c r="C9" s="57">
        <v>47584512</v>
      </c>
      <c r="D9" s="57">
        <v>1520837</v>
      </c>
      <c r="E9" s="58">
        <f t="shared" si="0"/>
        <v>3.196075647471177E-2</v>
      </c>
      <c r="F9" s="55">
        <v>1.57</v>
      </c>
      <c r="G9" s="55">
        <v>2</v>
      </c>
      <c r="H9" s="55">
        <v>245</v>
      </c>
      <c r="I9" s="71">
        <v>29</v>
      </c>
      <c r="J9" s="71">
        <v>184</v>
      </c>
      <c r="K9" s="71">
        <v>0</v>
      </c>
      <c r="L9" s="71">
        <v>34</v>
      </c>
      <c r="M9" s="59">
        <v>866971</v>
      </c>
      <c r="N9" s="59">
        <v>33369</v>
      </c>
      <c r="O9" s="59">
        <v>-49060</v>
      </c>
      <c r="P9" s="59">
        <f t="shared" ref="P9:P18" si="2">SUM(M9:O9)</f>
        <v>851280</v>
      </c>
      <c r="Q9" s="64">
        <f t="shared" si="1"/>
        <v>0.5597444039039029</v>
      </c>
      <c r="R9" s="65">
        <v>42643</v>
      </c>
    </row>
    <row r="10" spans="1:18" s="60" customFormat="1" ht="19.5" customHeight="1">
      <c r="A10" s="55">
        <v>2008</v>
      </c>
      <c r="B10" s="56">
        <v>2295</v>
      </c>
      <c r="C10" s="57">
        <v>50659240</v>
      </c>
      <c r="D10" s="57">
        <v>1412298</v>
      </c>
      <c r="E10" s="58">
        <f t="shared" si="0"/>
        <v>2.7878389016495312E-2</v>
      </c>
      <c r="F10" s="55">
        <v>1.68</v>
      </c>
      <c r="G10" s="55">
        <v>1</v>
      </c>
      <c r="H10" s="55">
        <v>307</v>
      </c>
      <c r="I10" s="71">
        <v>43</v>
      </c>
      <c r="J10" s="71">
        <v>218</v>
      </c>
      <c r="K10" s="71">
        <v>0</v>
      </c>
      <c r="L10" s="71">
        <v>47</v>
      </c>
      <c r="M10" s="59">
        <v>791042</v>
      </c>
      <c r="N10" s="59">
        <v>2174</v>
      </c>
      <c r="O10" s="59">
        <v>-27973</v>
      </c>
      <c r="P10" s="59">
        <f t="shared" si="2"/>
        <v>765243</v>
      </c>
      <c r="Q10" s="64">
        <f t="shared" si="1"/>
        <v>0.54184244401677262</v>
      </c>
      <c r="R10" s="65">
        <v>42643</v>
      </c>
    </row>
    <row r="11" spans="1:18" s="60" customFormat="1" ht="19.5" customHeight="1">
      <c r="A11" s="55">
        <v>2009</v>
      </c>
      <c r="B11" s="56">
        <v>2474</v>
      </c>
      <c r="C11" s="57">
        <v>52354062</v>
      </c>
      <c r="D11" s="57">
        <v>959750</v>
      </c>
      <c r="E11" s="58">
        <f t="shared" si="0"/>
        <v>1.8331910903111967E-2</v>
      </c>
      <c r="F11" s="55">
        <v>1.66</v>
      </c>
      <c r="G11" s="55">
        <v>0</v>
      </c>
      <c r="H11" s="55">
        <v>283</v>
      </c>
      <c r="I11" s="71">
        <v>40</v>
      </c>
      <c r="J11" s="71">
        <v>170</v>
      </c>
      <c r="K11" s="71">
        <v>0</v>
      </c>
      <c r="L11" s="71">
        <v>73</v>
      </c>
      <c r="M11" s="59">
        <v>447364</v>
      </c>
      <c r="N11" s="59">
        <v>0</v>
      </c>
      <c r="O11" s="59">
        <v>-954</v>
      </c>
      <c r="P11" s="59">
        <f t="shared" si="2"/>
        <v>446410</v>
      </c>
      <c r="Q11" s="64">
        <f t="shared" si="1"/>
        <v>0.46513154467309192</v>
      </c>
      <c r="R11" s="65">
        <v>42643</v>
      </c>
    </row>
    <row r="12" spans="1:18" s="60" customFormat="1" ht="19.5" customHeight="1">
      <c r="A12" s="55">
        <v>2010</v>
      </c>
      <c r="B12" s="56">
        <v>2495</v>
      </c>
      <c r="C12" s="57">
        <v>53328536</v>
      </c>
      <c r="D12" s="57">
        <v>1124531</v>
      </c>
      <c r="E12" s="58">
        <f t="shared" si="0"/>
        <v>2.1086853012428467E-2</v>
      </c>
      <c r="F12" s="55">
        <v>1.99</v>
      </c>
      <c r="G12" s="55">
        <v>1</v>
      </c>
      <c r="H12" s="55">
        <v>267</v>
      </c>
      <c r="I12" s="71">
        <v>43</v>
      </c>
      <c r="J12" s="71">
        <v>172</v>
      </c>
      <c r="K12" s="71">
        <v>1</v>
      </c>
      <c r="L12" s="71">
        <v>52</v>
      </c>
      <c r="M12" s="59">
        <v>629873</v>
      </c>
      <c r="N12" s="59">
        <v>1500</v>
      </c>
      <c r="O12" s="59">
        <v>-7983</v>
      </c>
      <c r="P12" s="59">
        <f t="shared" si="2"/>
        <v>623390</v>
      </c>
      <c r="Q12" s="64">
        <f t="shared" si="1"/>
        <v>0.55435554911336371</v>
      </c>
      <c r="R12" s="65">
        <v>42643</v>
      </c>
    </row>
    <row r="13" spans="1:18" s="60" customFormat="1" ht="19.5" customHeight="1">
      <c r="A13" s="55">
        <v>2011</v>
      </c>
      <c r="B13" s="56">
        <v>2520</v>
      </c>
      <c r="C13" s="57">
        <v>54388244</v>
      </c>
      <c r="D13" s="57">
        <v>1183081</v>
      </c>
      <c r="E13" s="58">
        <f t="shared" si="0"/>
        <v>2.1752513282098242E-2</v>
      </c>
      <c r="F13" s="55">
        <v>1.92</v>
      </c>
      <c r="G13" s="55">
        <v>3</v>
      </c>
      <c r="H13" s="55">
        <v>279</v>
      </c>
      <c r="I13" s="55">
        <v>42</v>
      </c>
      <c r="J13" s="55">
        <v>166</v>
      </c>
      <c r="K13" s="55">
        <v>3</v>
      </c>
      <c r="L13" s="55">
        <v>71</v>
      </c>
      <c r="M13" s="59">
        <v>509536.99</v>
      </c>
      <c r="N13" s="59">
        <v>0</v>
      </c>
      <c r="O13" s="61"/>
      <c r="P13" s="59">
        <f t="shared" si="2"/>
        <v>509536.99</v>
      </c>
      <c r="Q13" s="64">
        <f t="shared" si="1"/>
        <v>0.43068647877871419</v>
      </c>
      <c r="R13" s="65">
        <v>42605</v>
      </c>
    </row>
    <row r="14" spans="1:18" s="60" customFormat="1" ht="19.5" customHeight="1">
      <c r="A14" s="55">
        <v>2012</v>
      </c>
      <c r="B14" s="56">
        <v>2988</v>
      </c>
      <c r="C14" s="57">
        <v>55371029</v>
      </c>
      <c r="D14" s="57">
        <v>1149581</v>
      </c>
      <c r="E14" s="58">
        <f t="shared" si="0"/>
        <v>2.0761416588447362E-2</v>
      </c>
      <c r="F14" s="55">
        <v>2.13</v>
      </c>
      <c r="G14" s="55">
        <v>0</v>
      </c>
      <c r="H14" s="55">
        <f t="shared" ref="H14:H18" si="3">SUM(I14:L14)</f>
        <v>270</v>
      </c>
      <c r="I14" s="55">
        <v>16</v>
      </c>
      <c r="J14" s="55">
        <v>215</v>
      </c>
      <c r="K14" s="55">
        <v>3</v>
      </c>
      <c r="L14" s="55">
        <v>36</v>
      </c>
      <c r="M14" s="59">
        <v>304930.23</v>
      </c>
      <c r="N14" s="59"/>
      <c r="O14" s="61"/>
      <c r="P14" s="59">
        <f t="shared" si="2"/>
        <v>304930.23</v>
      </c>
      <c r="Q14" s="64">
        <f t="shared" si="1"/>
        <v>0.26525336622647727</v>
      </c>
      <c r="R14" s="65">
        <v>42605</v>
      </c>
    </row>
    <row r="15" spans="1:18" s="60" customFormat="1" ht="19.5" customHeight="1">
      <c r="A15" s="55">
        <v>2013</v>
      </c>
      <c r="B15" s="56">
        <v>1713</v>
      </c>
      <c r="C15" s="57">
        <v>59338077</v>
      </c>
      <c r="D15" s="57">
        <v>1030676</v>
      </c>
      <c r="E15" s="58">
        <f t="shared" si="0"/>
        <v>1.7369555134049929E-2</v>
      </c>
      <c r="F15" s="55">
        <v>1.88</v>
      </c>
      <c r="G15" s="55">
        <v>2</v>
      </c>
      <c r="H15" s="55">
        <f t="shared" si="3"/>
        <v>319</v>
      </c>
      <c r="I15" s="55">
        <v>28</v>
      </c>
      <c r="J15" s="55">
        <v>235</v>
      </c>
      <c r="K15" s="55">
        <v>3</v>
      </c>
      <c r="L15" s="55">
        <v>53</v>
      </c>
      <c r="M15" s="59">
        <v>729026.13</v>
      </c>
      <c r="N15" s="59">
        <v>80566.14</v>
      </c>
      <c r="O15" s="61"/>
      <c r="P15" s="59">
        <f t="shared" si="2"/>
        <v>809592.27</v>
      </c>
      <c r="Q15" s="64">
        <f t="shared" si="1"/>
        <v>0.78549638295642865</v>
      </c>
      <c r="R15" s="65">
        <v>42605</v>
      </c>
    </row>
    <row r="16" spans="1:18" s="60" customFormat="1" ht="19.5" customHeight="1">
      <c r="A16" s="55">
        <v>2014</v>
      </c>
      <c r="B16" s="56">
        <v>2440</v>
      </c>
      <c r="C16" s="57">
        <v>61464490.75</v>
      </c>
      <c r="D16" s="57">
        <v>421854</v>
      </c>
      <c r="E16" s="58">
        <f t="shared" si="0"/>
        <v>6.8633774534282623E-3</v>
      </c>
      <c r="F16" s="55">
        <v>1.88</v>
      </c>
      <c r="G16" s="55">
        <v>2</v>
      </c>
      <c r="H16" s="55">
        <f t="shared" si="3"/>
        <v>320</v>
      </c>
      <c r="I16" s="55">
        <v>19</v>
      </c>
      <c r="J16" s="55">
        <v>214</v>
      </c>
      <c r="K16" s="55">
        <v>4</v>
      </c>
      <c r="L16" s="55">
        <v>83</v>
      </c>
      <c r="M16" s="59">
        <v>401137.2</v>
      </c>
      <c r="N16" s="59">
        <v>11847.07</v>
      </c>
      <c r="O16" s="61"/>
      <c r="P16" s="59">
        <f t="shared" si="2"/>
        <v>412984.27</v>
      </c>
      <c r="Q16" s="64">
        <f t="shared" si="1"/>
        <v>0.97897440820757897</v>
      </c>
      <c r="R16" s="65">
        <v>42605</v>
      </c>
    </row>
    <row r="17" spans="1:18" s="60" customFormat="1" ht="19.5" customHeight="1">
      <c r="A17" s="55">
        <v>2015</v>
      </c>
      <c r="B17" s="56">
        <v>1686</v>
      </c>
      <c r="C17" s="57">
        <v>55972599</v>
      </c>
      <c r="D17" s="57">
        <v>452648</v>
      </c>
      <c r="E17" s="58">
        <f t="shared" si="0"/>
        <v>8.0869569769308012E-3</v>
      </c>
      <c r="F17" s="55">
        <v>1.34</v>
      </c>
      <c r="G17" s="55">
        <v>4</v>
      </c>
      <c r="H17" s="55">
        <f t="shared" si="3"/>
        <v>292</v>
      </c>
      <c r="I17" s="55">
        <v>13</v>
      </c>
      <c r="J17" s="55">
        <v>211</v>
      </c>
      <c r="K17" s="55">
        <v>5</v>
      </c>
      <c r="L17" s="55">
        <v>63</v>
      </c>
      <c r="M17" s="59">
        <v>344805.84</v>
      </c>
      <c r="N17" s="59">
        <v>31010.799999999999</v>
      </c>
      <c r="O17" s="61"/>
      <c r="P17" s="59">
        <f t="shared" si="2"/>
        <v>375816.64</v>
      </c>
      <c r="Q17" s="64">
        <f t="shared" si="1"/>
        <v>0.8302624555946343</v>
      </c>
      <c r="R17" s="65">
        <v>42605</v>
      </c>
    </row>
    <row r="18" spans="1:18" s="60" customFormat="1" ht="19.5" customHeight="1">
      <c r="A18" s="55">
        <v>2016</v>
      </c>
      <c r="B18" s="56">
        <v>1731</v>
      </c>
      <c r="C18" s="57">
        <v>59992790</v>
      </c>
      <c r="D18" s="57">
        <v>408664</v>
      </c>
      <c r="E18" s="58">
        <f t="shared" si="0"/>
        <v>6.8118852282082563E-3</v>
      </c>
      <c r="F18" s="55">
        <v>1.34</v>
      </c>
      <c r="G18" s="55">
        <v>30</v>
      </c>
      <c r="H18" s="55">
        <f t="shared" si="3"/>
        <v>178</v>
      </c>
      <c r="I18" s="55">
        <v>6</v>
      </c>
      <c r="J18" s="55">
        <v>101</v>
      </c>
      <c r="K18" s="55">
        <v>4</v>
      </c>
      <c r="L18" s="55">
        <v>67</v>
      </c>
      <c r="M18" s="59">
        <v>84919.97</v>
      </c>
      <c r="N18" s="59">
        <v>97636.58</v>
      </c>
      <c r="O18" s="61"/>
      <c r="P18" s="59">
        <f t="shared" si="2"/>
        <v>182556.55</v>
      </c>
      <c r="Q18" s="64">
        <f t="shared" si="1"/>
        <v>0.4467155169038623</v>
      </c>
      <c r="R18" s="65">
        <v>42605</v>
      </c>
    </row>
    <row r="19" spans="1:18" s="60" customFormat="1" ht="19.5" customHeight="1">
      <c r="A19" s="55">
        <v>2017</v>
      </c>
      <c r="B19" s="56">
        <v>1740</v>
      </c>
      <c r="C19" s="57">
        <v>58673613</v>
      </c>
      <c r="D19" s="57" t="s">
        <v>287</v>
      </c>
      <c r="E19" s="58"/>
      <c r="F19" s="55"/>
      <c r="G19" s="55"/>
      <c r="H19" s="55"/>
      <c r="I19" s="55"/>
      <c r="J19" s="55"/>
      <c r="K19" s="55"/>
      <c r="L19" s="55"/>
      <c r="M19" s="59"/>
      <c r="N19" s="59"/>
      <c r="O19" s="61"/>
      <c r="P19" s="59">
        <f t="shared" ref="P19" si="4">SUM(M19:O19)</f>
        <v>0</v>
      </c>
      <c r="Q19" s="64" t="e">
        <f t="shared" ref="Q19" si="5">P19/D19</f>
        <v>#VALUE!</v>
      </c>
      <c r="R19" s="65"/>
    </row>
  </sheetData>
  <mergeCells count="3">
    <mergeCell ref="G5:L5"/>
    <mergeCell ref="A2:R2"/>
    <mergeCell ref="A3:R3"/>
  </mergeCells>
  <pageMargins left="0.7" right="0.7"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M:SIMData xmlns:SIM="SIMDataNamespace">
  <LIDData/>
  <SIMStorageType/>
  <SIMManagementComments/>
  <SIMEditedCells/>
  <SIMMode>1</SIMMode>
</SIM:SIMData>
</file>

<file path=customXml/itemProps1.xml><?xml version="1.0" encoding="utf-8"?>
<ds:datastoreItem xmlns:ds="http://schemas.openxmlformats.org/officeDocument/2006/customXml" ds:itemID="{592F0919-7711-4C3C-9B82-4870DADA876A}">
  <ds:schemaRefs>
    <ds:schemaRef ds:uri="SIMData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WC Renewal Questionnaire</vt:lpstr>
      <vt:lpstr>Historical &amp; Estimated Payroll</vt:lpstr>
      <vt:lpstr>Optional Coverages</vt:lpstr>
      <vt:lpstr>Employee Concentration</vt:lpstr>
      <vt:lpstr>Aircraft and Pilot Info</vt:lpstr>
      <vt:lpstr>Watercraft Info</vt:lpstr>
      <vt:lpstr>Historical Data</vt:lpstr>
      <vt:lpstr>Sheet2</vt:lpstr>
      <vt:lpstr>'Aircraft and Pilot Info'!Print_Area</vt:lpstr>
      <vt:lpstr>'Employee Concentration'!Print_Area</vt:lpstr>
      <vt:lpstr>'Historical &amp; Estimated Payroll'!Print_Area</vt:lpstr>
      <vt:lpstr>'Optional Coverages'!Print_Area</vt:lpstr>
      <vt:lpstr>'Watercraft Info'!Print_Area</vt:lpstr>
      <vt:lpstr>'WC Renewal Questionnaire'!Print_Area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SShoemake</cp:lastModifiedBy>
  <cp:lastPrinted>2016-10-10T22:29:20Z</cp:lastPrinted>
  <dcterms:created xsi:type="dcterms:W3CDTF">2010-03-23T10:34:53Z</dcterms:created>
  <dcterms:modified xsi:type="dcterms:W3CDTF">2016-10-10T22:35:33Z</dcterms:modified>
</cp:coreProperties>
</file>